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B3D4F47-31D2-4765-AA22-A026F8C74F41}" xr6:coauthVersionLast="47" xr6:coauthVersionMax="47" xr10:uidLastSave="{00000000-0000-0000-0000-000000000000}"/>
  <bookViews>
    <workbookView xWindow="-28920" yWindow="-120" windowWidth="29040" windowHeight="15720" activeTab="1" xr2:uid="{8A631C18-97AD-4161-8DD2-C4BC2B7C75E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<sst xmlns="http://schemas.openxmlformats.org/spreadsheetml/2006/main" count="165" uniqueCount="108">
  <si>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</si>
  <si>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</si>
  <si>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</si>
  <si>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</si>
  <si>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</si>
  <si>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</si>
  <si>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</si>
  <si>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</si>
  <si>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</si>
  <si>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</si>
  <si>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</si>
  <si>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</si>
  <si>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</si>
  <si>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</si>
  <si>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</si>
  <si>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</si>
  <si>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</si>
  <si>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</si>
  <si>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</si>
  <si>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</si>
  <si>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</si>
  <si>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</si>
  <si>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</si>
  <si>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</si>
  <si>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</si>
  <si>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</si>
  <si>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</si>
  <si>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</si>
  <si>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</si>
  <si>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</si>
  <si>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</si>
  <si>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</si>
  <si>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</si>
  <si>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</si>
  <si>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</si>
  <si>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</si>
  <si>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</si>
  <si>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</si>
  <si>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</si>
  <si>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</si>
  <si>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</si>
  <si>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</si>
  <si>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</si>
  <si>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</si>
  <si>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</si>
  <si>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</si>
  <si>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</si>
  <si>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</si>
  <si>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</si>
  <si>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</si>
  <si>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</si>
  <si>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</si>
  <si>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</si>
  <si>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</si>
  <si>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</si>
  <si>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</si>
  <si>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</si>
  <si>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</si>
  <si>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</si>
  <si>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</si>
  <si>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</si>
  <si>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</si>
  <si>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</si>
  <si>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</si>
  <si>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</si>
  <si>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</si>
  <si>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</si>
  <si>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</si>
  <si>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</si>
  <si>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</si>
  <si>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</si>
  <si>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</si>
  <si>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</si>
  <si>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</si>
  <si>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</si>
  <si>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</si>
  <si>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</si>
  <si>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</si>
  <si>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</si>
  <si>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</si>
  <si>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</si>
  <si>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</si>
  <si>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</si>
  <si>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</si>
  <si>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</si>
  <si>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</si>
  <si>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</si>
  <si>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</si>
  <si>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</si>
  <si>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</si>
  <si>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 xml:space="preserve">Overcast </t>
  </si>
  <si>
    <t>Moderate rain</t>
  </si>
  <si>
    <t>Sunny</t>
  </si>
  <si>
    <t/>
  </si>
  <si>
    <t>Weather Information</t>
  </si>
  <si>
    <t>High (F)</t>
  </si>
  <si>
    <t>Low (F)</t>
  </si>
  <si>
    <t>69,178 MW</t>
  </si>
  <si>
    <t>12,618 MW</t>
  </si>
  <si>
    <t>Vancouver, WA</t>
  </si>
  <si>
    <t>11,349 MW</t>
  </si>
  <si>
    <t>31,590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</si>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</sst>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A8726FB-9886-427A-B691-465BB41531CB}"/>
    <cellStyle name="Normal" xfId="0" builtinId="0"/>
    <cellStyle name="Normal 4" xfId="1" xr:uid="{C7039C42-69DF-4008-8B91-E6DACADAE3FB}"/>
    <cellStyle name="Percent 2" xfId="3" xr:uid="{6F3D4D7F-03FF-45E4-9C86-CE8FFB464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9-4277-89F3-A501D63218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9-4277-89F3-A501D63218F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0.72518638327759899</c:v>
                </c:pt>
                <c:pt idx="1">
                  <c:v>0.27481361672240101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9-4277-89F3-A501D63218F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39-4277-89F3-A501D63218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39-4277-89F3-A501D63218F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0.27481361672240101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39-4277-89F3-A501D632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4496.5508029000002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1-4FD1-914E-331B46E9CFE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11143.059099999999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1-4FD1-914E-331B46E9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143.0590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AE-4EEF-B0DD-913804414E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AE-4EEF-B0DD-913804414E5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0.60061048883016144</c:v>
                </c:pt>
                <c:pt idx="1">
                  <c:v>0.39938951116983856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AE-4EEF-B0DD-913804414E5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AE-4EEF-B0DD-913804414E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AE-4EEF-B0DD-913804414E5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0.39938951116983856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AE-4EEF-B0DD-91380441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59-4A01-8ED0-8C48A3EBA7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59-4A01-8ED0-8C48A3EBA74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0.50885180868653468</c:v>
                </c:pt>
                <c:pt idx="1">
                  <c:v>0.49114819131346532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59-4A01-8ED0-8C48A3EBA74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59-4A01-8ED0-8C48A3EBA7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59-4A01-8ED0-8C48A3EBA74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0.49114819131346532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59-4A01-8ED0-8C48A3EB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820.16988949999995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D-42F7-9982-180EA1F04B3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D-42F7-9982-180EA1F0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F-43BE-A7EC-8C278049439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F-43BE-A7EC-8C278049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AE63CF0-037F-46A3-88AB-0FA61976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987E50E-5B71-4A70-A861-CEAD769F998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1ED750A-3594-44F3-886A-98F1EA1797C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29D5B9A-166E-4E4E-9537-B8EBC42A682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0D535A1-59E0-4C8A-B5AD-3EFD6CAF265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C4A1421-1E43-4313-BD52-F3AE682876D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7C65DE4-D318-4C8F-A054-1535A3CC017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2BAA4F0-2E36-41DD-B627-5612B7F7F7C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450C29A-C63D-411B-A9A2-7417976D3E8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FE7746B-6EB7-4793-975D-101AA8E72D5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FEA7E01-9B5B-4A70-B31A-E5901337398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CA3CE23-9EBA-48D9-941B-FC2E3203BBE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252E761-3802-44E1-8E38-2C660D438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7B7F5FE-1382-487A-8E24-D0E6FA65662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483BC85-14EC-4132-B9BB-FF62E7609AA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69,178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355F205-D082-448F-9E62-FCE23C337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E8DCE42-CAD1-4DDE-A3EC-C826EA0AC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AD347A7-B99D-4B13-AAB8-240BDD02B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F9FE803-A4CE-4384-931D-10461EAA2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5FB9E49-7C91-4796-97BD-090CE0AE3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906446A-1FB4-4CFF-8B87-65BF1677078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C46E1BE-F32F-488F-B113-9FF263C5952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3AA7C78-E0C5-4BDE-BBBF-0BDADB1FD548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4A9A8F-77F1-427C-9D59-AE5C4A32036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31,590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8CD0FB5-418A-4725-A3DC-4AE6A288A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A7496C5-7049-4E88-B3DB-D5329487B60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A366ADC-F1F5-4860-974A-0FB67587FA7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BA5681B-66A3-41E0-B456-995B1036A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5B23734-0C4B-4CF3-B90D-DBD66717C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28DD881-9A5C-49D0-8F15-E0A52B434E3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71AE31F-949F-486F-90B0-E75C418DE81A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1BF4DA9-6BE8-4C86-A880-43EF9892FAB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8C1588B-A901-489A-833A-9C3C116073C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0DF0918-1B68-4134-9D9F-8D51692FFAA2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5E152CB-0E5F-44BC-B51B-F87FDDE1145F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5BBFE7D-57BD-4661-8CAB-A5739853A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785610D-AB28-40FC-AAEC-F3C0236C4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09F0155-164A-4923-947A-9311AF693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3F1D813-436C-46FA-B075-5BF60E7D7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821A03C-07FB-49BE-BC82-E6974481F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06.xlsm" TargetMode="External"/><Relationship Id="rId1" Type="http://schemas.openxmlformats.org/officeDocument/2006/relationships/externalLinkPath" Target="WECC%20Report%20Template%202024-12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11143.059099999999</v>
          </cell>
          <cell r="G13">
            <v>4496.5508029000002</v>
          </cell>
        </row>
        <row r="15">
          <cell r="E15">
            <v>1463</v>
          </cell>
          <cell r="G15">
            <v>820.16988949999995</v>
          </cell>
        </row>
        <row r="17">
          <cell r="E17">
            <v>4787.88</v>
          </cell>
          <cell r="G17">
            <v>2710.88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0.72518638327759899</v>
          </cell>
          <cell r="G10">
            <v>0.72518638327759899</v>
          </cell>
          <cell r="H10">
            <v>0.27481361672240101</v>
          </cell>
        </row>
        <row r="11">
          <cell r="F11">
            <v>0.50885180868653468</v>
          </cell>
          <cell r="G11">
            <v>0.50885180868653468</v>
          </cell>
          <cell r="H11">
            <v>0.49114819131346532</v>
          </cell>
        </row>
        <row r="13">
          <cell r="F13">
            <v>0.60061048883016144</v>
          </cell>
          <cell r="G13">
            <v>0.60061048883016144</v>
          </cell>
          <cell r="H13">
            <v>0.39938951116983856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3E45-115E-4AA3-A645-A79C7E4AF07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45632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63.7</v>
      </c>
      <c r="D5"/>
      <c r="E5" s="8">
        <v>38.1</v>
      </c>
      <c r="F5" s="1"/>
      <c r="G5" s="8">
        <v>50.7</v>
      </c>
      <c r="H5" s="1"/>
      <c r="I5" s="8">
        <v>46.2</v>
      </c>
    </row>
    <row r="6" spans="1:9" x14ac:dyDescent="0.35">
      <c r="A6" s="7" t="s">
        <v>4</v>
      </c>
      <c r="B6"/>
      <c r="C6" s="8">
        <v>44.6</v>
      </c>
      <c r="D6"/>
      <c r="E6" s="8">
        <v>28.8</v>
      </c>
      <c r="F6" s="1"/>
      <c r="G6" s="8">
        <v>45.3</v>
      </c>
      <c r="H6" s="1"/>
      <c r="I6" s="8">
        <v>25.9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69177.704660000003</v>
      </c>
      <c r="D13" s="19">
        <v>8</v>
      </c>
      <c r="E13" s="19">
        <v>11143.059099999999</v>
      </c>
      <c r="F13"/>
      <c r="G13" s="19">
        <v>4496.5508029000002</v>
      </c>
      <c r="H13"/>
      <c r="I13" s="19">
        <v>17103.46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12617.998299999999</v>
      </c>
      <c r="D15" s="19">
        <v>18</v>
      </c>
      <c r="E15" s="19">
        <v>1463</v>
      </c>
      <c r="F15" s="21"/>
      <c r="G15" s="19">
        <v>820.16988949999995</v>
      </c>
      <c r="H15"/>
      <c r="I15" s="19">
        <v>11549.75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31590.309881000001</v>
      </c>
      <c r="D17" s="24">
        <v>18</v>
      </c>
      <c r="E17" s="24">
        <v>4787.88</v>
      </c>
      <c r="F17" s="11"/>
      <c r="G17" s="24">
        <v>2710.88</v>
      </c>
      <c r="H17" s="11"/>
      <c r="I17" s="24">
        <v>25269.13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112661.25545099998</v>
      </c>
      <c r="D19" s="26">
        <v>18</v>
      </c>
      <c r="E19" s="26">
        <v>15736.318671000001</v>
      </c>
      <c r="F19" s="26"/>
      <c r="G19" s="26">
        <v>7042.3456709999991</v>
      </c>
      <c r="H19" s="26"/>
      <c r="I19" s="26">
        <v>53572.340000000004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74189</v>
      </c>
      <c r="D24" s="19">
        <v>8</v>
      </c>
      <c r="E24" s="19">
        <v>17918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12961</v>
      </c>
      <c r="D25" s="19">
        <v>18</v>
      </c>
      <c r="E25" s="19">
        <v>3322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32776</v>
      </c>
      <c r="D26" s="28">
        <v>10</v>
      </c>
      <c r="E26" s="24">
        <v>5625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118715</v>
      </c>
      <c r="D27" s="29">
        <v>18</v>
      </c>
      <c r="E27" s="26">
        <v>24782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C85F278-CCED-419D-A4F4-C13FE1093B7B}"/>
    <hyperlink ref="J3" r:id="rId2" display="kraig.patterson@hotmail.com" xr:uid="{90D27658-BF0E-4885-AC7C-F631D118B54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C822-6B6B-4F0B-9CCA-C3DD96120C1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38.1</v>
      </c>
    </row>
    <row r="9" spans="1:25" ht="15" customHeight="1" x14ac:dyDescent="0.45">
      <c r="A9" s="85" t="s">
        <v>96</v>
      </c>
      <c r="B9" s="86">
        <v>28.8</v>
      </c>
    </row>
    <row r="10" spans="1:25" ht="15" customHeight="1" x14ac:dyDescent="0.45">
      <c r="A10" s="86" t="s">
        <v>90</v>
      </c>
      <c r="B10" s="87"/>
      <c r="E10" s="88">
        <v>69177.704660000003</v>
      </c>
      <c r="F10" s="89">
        <v>0.72518638327759899</v>
      </c>
      <c r="G10" s="89">
        <f>IF(F10&gt;=1,1,F10)</f>
        <v>0.72518638327759899</v>
      </c>
      <c r="H10" s="89">
        <f>IF(F10&gt;=1,0,1-F10)</f>
        <v>0.27481361672240101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12617.998299999999</v>
      </c>
      <c r="F11" s="89">
        <v>0.50885180868653468</v>
      </c>
      <c r="G11" s="89">
        <f>IF(F11&gt;=1,1,F11)</f>
        <v>0.50885180868653468</v>
      </c>
      <c r="H11" s="89">
        <f>IF(F11&gt;=1,0,1-F11)</f>
        <v>0.49114819131346532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45.3</v>
      </c>
      <c r="E13" s="91">
        <v>31590.309881000001</v>
      </c>
      <c r="F13" s="89">
        <v>0.60061048883016144</v>
      </c>
      <c r="G13" s="89">
        <f>IF(F13&gt;=1,1,F13)</f>
        <v>0.60061048883016144</v>
      </c>
      <c r="H13" s="89">
        <f>IF(F13&gt;=1,0,1-F13)</f>
        <v>0.39938951116983856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33.799999999999997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51.1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26.8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28.2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75.2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52.9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78.3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54.5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41.4</v>
      </c>
    </row>
    <row r="39" spans="1:8" ht="15" customHeight="1" x14ac:dyDescent="0.45">
      <c r="A39" s="85" t="s">
        <v>96</v>
      </c>
      <c r="B39" s="86">
        <v>25.3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2024-12-06T13:12:48Z</dcterms:created>
  <dcterms:modified xsi:type="dcterms:W3CDTF">2024-12-06T13:13:02Z</dcterms:modified>
</cp:coreProperties>
</file>