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39A7634-B68A-4CDF-A736-7B30FE5DEE13}" xr6:coauthVersionLast="47" xr6:coauthVersionMax="47" xr10:uidLastSave="{00000000-0000-0000-0000-000000000000}"/>
  <bookViews>
    <workbookView xWindow="-28920" yWindow="-120" windowWidth="29040" windowHeight="15720" activeTab="1" xr2:uid="{B73CD606-0639-4AEF-972D-24C9E8A8BED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<sst xmlns="http://schemas.openxmlformats.org/spreadsheetml/2006/main" count="165" uniqueCount="108">
  <si>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</si>
  <si>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</si>
  <si>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</si>
  <si>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</si>
  <si>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</si>
  <si>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</si>
  <si>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</si>
  <si>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</si>
  <si>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</si>
  <si>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</si>
  <si>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</si>
  <si>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</si>
  <si>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</si>
  <si>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</si>
  <si>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</si>
  <si>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</si>
  <si>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</si>
  <si>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</si>
  <si>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</si>
  <si>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</si>
  <si>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</si>
  <si>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</si>
  <si>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</si>
  <si>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</si>
  <si>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</si>
  <si>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</si>
  <si>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</si>
  <si>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</si>
  <si>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</si>
  <si>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</si>
  <si>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</si>
  <si>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</si>
  <si>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</si>
  <si>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</si>
  <si>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</si>
  <si>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</si>
  <si>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</si>
  <si>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</si>
  <si>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</si>
  <si>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</si>
  <si>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</si>
  <si>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</si>
  <si>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</si>
  <si>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</si>
  <si>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</si>
  <si>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</si>
  <si>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</si>
  <si>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</si>
  <si>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</si>
  <si>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</si>
  <si>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</si>
  <si>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</si>
  <si>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</si>
  <si>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</si>
  <si>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</si>
  <si>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</si>
  <si>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</si>
  <si>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</si>
  <si>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</si>
  <si>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</si>
  <si>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</si>
  <si>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</si>
  <si>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</si>
  <si>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</si>
  <si>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</si>
  <si>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</si>
  <si>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</si>
  <si>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</si>
  <si>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</si>
  <si>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</si>
  <si>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</si>
  <si>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</si>
  <si>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</si>
  <si>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</si>
  <si>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</si>
  <si>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</si>
  <si>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</si>
  <si>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</si>
  <si>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</si>
  <si>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</si>
  <si>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</si>
  <si>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</si>
  <si>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</si>
  <si>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</si>
  <si>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</si>
  <si>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</si>
  <si>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</si>
  <si>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</si>
  <si>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</si>
  <si>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</si>
  <si>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Freezing fog</t>
  </si>
  <si>
    <t>Mist</t>
  </si>
  <si>
    <t xml:space="preserve">Overcast </t>
  </si>
  <si>
    <t/>
  </si>
  <si>
    <t>Weather Information</t>
  </si>
  <si>
    <t>High (F)</t>
  </si>
  <si>
    <t>Low (F)</t>
  </si>
  <si>
    <t>71,056 MW</t>
  </si>
  <si>
    <t>12,890 MW</t>
  </si>
  <si>
    <t>Vancouver, WA</t>
  </si>
  <si>
    <t>11,349 MW</t>
  </si>
  <si>
    <t>32,149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</si>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</sst>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C9FEC69-51FD-4C6C-BDA3-2E59587CB10C}"/>
    <cellStyle name="Normal" xfId="0" builtinId="0"/>
    <cellStyle name="Normal 4" xfId="1" xr:uid="{CDD27194-B8C4-4BBE-A4FC-F20BE234CBE9}"/>
    <cellStyle name="Percent 2" xfId="3" xr:uid="{BE40B05E-5DFC-428E-83D2-C0CD94BDD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8-4478-B2A2-981201D441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F8-4478-B2A2-981201D4417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0.74487817963582226</c:v>
                </c:pt>
                <c:pt idx="1">
                  <c:v>0.25512182036417774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F8-4478-B2A2-981201D4417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5F8-4478-B2A2-981201D4417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F8-4478-B2A2-981201D4417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0.25512182036417774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F8-4478-B2A2-981201D44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4618.6506723499997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1-44B9-8DFF-BF7A9DBFCF5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9279.9801499999994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1-44B9-8DFF-BF7A9DBFC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279.980149999999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59-4784-99A9-8083D63FA2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59-4784-99A9-8083D63FA2A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0.61123402288609607</c:v>
                </c:pt>
                <c:pt idx="1">
                  <c:v>0.38876597711390393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9-4784-99A9-8083D63FA2A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59-4784-99A9-8083D63FA2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59-4784-99A9-8083D63FA2A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0.38876597711390393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59-4784-99A9-8083D63F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9E-4485-9FFC-43D926C0C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9E-4485-9FFC-43D926C0C1D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0.51982697503730291</c:v>
                </c:pt>
                <c:pt idx="1">
                  <c:v>0.48017302496269709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E-4485-9FFC-43D926C0C1D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9E-4485-9FFC-43D926C0C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E9E-4485-9FFC-43D926C0C1D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0.48017302496269709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9E-4485-9FFC-43D926C0C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857.57999999999993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245-9384-265E51EBFB5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6-4245-9384-265E51EBF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1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A-4D50-B03E-524DFD42405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A-4D50-B03E-524DFD42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D36EF93-3BBB-4F62-97E1-A808E4026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42B8F11-4CF8-41DC-9DF8-912BA4D03740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4870359-5FDB-4180-BE4B-0460FE6AD903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ECD1188-527A-4445-916A-23B9B3CBE1A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8362F41-7A81-4584-BBB4-4C3DED653AF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8118220-988C-4623-8243-46A19A2ECA6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FA7F3A7-A530-4BD1-A1D0-CBA6B2F5B8B0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E1D103B-EC9B-4942-99EC-982E07EEEB2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A50259C-92F6-4E66-B983-737E2D42BF1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6615101-A3B1-4B5E-8002-9CD81E9F26D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9384A56-498B-48F9-9218-B0F1C0F8CF9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BC596B1-7D7F-47C3-98A9-F09C42B49AC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53B0DFE-0860-4750-8CE3-0A0BD3102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A57077F-9A36-40E7-AD2B-61F255F2D2B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7B5587E-FA19-4BBD-8706-A3FB92712B8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71,056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8DC8D2C-2FDE-4331-A153-DE0460857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A5288F6-9888-467D-B50E-6E2BBBC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16C9929-0B7F-4312-8C69-FCD2066E6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A9F7FE6-017A-450A-B449-A1A07C8AB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AE7858B-5B7E-4604-B63F-8415EAD74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5284D4B-C406-489C-B23F-1857A90FA85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D53BB3D-3A88-47C4-BCD8-3D9FCE0B64E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062EFF8-D14D-4E03-8CAD-75431CE6759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85EFDD8-AAD5-435E-B5C6-62C8EF54054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8C16B4A-3021-4BAE-9CC8-6EFA866C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0F79E55-15EB-487A-B02B-667993F40CD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4AB415B-42A4-492A-BF6E-B1FE1F8D6A8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FB35CB5-6427-4A84-8A27-6FE149E56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81ADB4-28DF-4741-9D17-F8FF49B9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B32315-7E9F-4FA2-983D-2F9F98618084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198E407-F9E5-4FDE-922A-642B6AD3456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A7F4B0A-AA2A-4EE4-BE4C-0854049953C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7FEADCB-1489-4666-9BCE-467DA3EE027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6794B0C-4368-420A-9767-3613070443D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C6A12F7-0BF0-439A-A31F-7FA973148D2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B2E07A1-8143-4097-9D9C-75C774E89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0FB94CA-8F57-4950-B58D-3847E6C0A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CD33F60-8638-42C7-BB60-9DCF3A92B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E669621-6C4E-423F-846D-BE12A3281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78A2394-9556-4F73-9EDC-3483CD21B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04.xlsm" TargetMode="External"/><Relationship Id="rId1" Type="http://schemas.openxmlformats.org/officeDocument/2006/relationships/externalLinkPath" Target="WECC%20Report%20Template%202024-12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9279.9801499999994</v>
          </cell>
          <cell r="G13">
            <v>4618.6506723499997</v>
          </cell>
        </row>
        <row r="15">
          <cell r="E15">
            <v>1413</v>
          </cell>
          <cell r="G15">
            <v>857.57999999999993</v>
          </cell>
        </row>
        <row r="17">
          <cell r="E17">
            <v>5118</v>
          </cell>
          <cell r="G17">
            <v>2715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0.74487817963582226</v>
          </cell>
          <cell r="G10">
            <v>0.74487817963582226</v>
          </cell>
          <cell r="H10">
            <v>0.25512182036417774</v>
          </cell>
        </row>
        <row r="11">
          <cell r="F11">
            <v>0.51982697503730291</v>
          </cell>
          <cell r="G11">
            <v>0.51982697503730291</v>
          </cell>
          <cell r="H11">
            <v>0.48017302496269709</v>
          </cell>
        </row>
        <row r="13">
          <cell r="F13">
            <v>0.61123402288609607</v>
          </cell>
          <cell r="G13">
            <v>0.61123402288609607</v>
          </cell>
          <cell r="H13">
            <v>0.38876597711390393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A4F0-5CCD-48A6-BA8C-29B643D93F4C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45630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66.599999999999994</v>
      </c>
      <c r="D5"/>
      <c r="E5" s="8">
        <v>31.8</v>
      </c>
      <c r="F5" s="1"/>
      <c r="G5" s="8">
        <v>42.8</v>
      </c>
      <c r="H5" s="1"/>
      <c r="I5" s="8">
        <v>46.9</v>
      </c>
    </row>
    <row r="6" spans="1:9" x14ac:dyDescent="0.35">
      <c r="A6" s="7" t="s">
        <v>4</v>
      </c>
      <c r="B6"/>
      <c r="C6" s="8">
        <v>46.8</v>
      </c>
      <c r="D6"/>
      <c r="E6" s="8">
        <v>24.4</v>
      </c>
      <c r="F6" s="1"/>
      <c r="G6" s="8">
        <v>35.200000000000003</v>
      </c>
      <c r="H6" s="1"/>
      <c r="I6" s="8">
        <v>35.1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71056.164189999996</v>
      </c>
      <c r="D13" s="19">
        <v>18</v>
      </c>
      <c r="E13" s="19">
        <v>9279.9801499999994</v>
      </c>
      <c r="F13"/>
      <c r="G13" s="19">
        <v>4618.6506723499997</v>
      </c>
      <c r="H13"/>
      <c r="I13" s="19">
        <v>17246.989999999998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12890.1495</v>
      </c>
      <c r="D15" s="19">
        <v>18</v>
      </c>
      <c r="E15" s="19">
        <v>1413</v>
      </c>
      <c r="F15" s="21"/>
      <c r="G15" s="19">
        <v>857.57999999999993</v>
      </c>
      <c r="H15"/>
      <c r="I15" s="19">
        <v>11515.259999999998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32149.075901739994</v>
      </c>
      <c r="D17" s="24">
        <v>19</v>
      </c>
      <c r="E17" s="24">
        <v>5118</v>
      </c>
      <c r="F17" s="11"/>
      <c r="G17" s="24">
        <v>2715</v>
      </c>
      <c r="H17" s="11"/>
      <c r="I17" s="24">
        <v>26464.590000000004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116066.26880168998</v>
      </c>
      <c r="D19" s="26">
        <v>18</v>
      </c>
      <c r="E19" s="26">
        <v>15854.940150000002</v>
      </c>
      <c r="F19" s="26"/>
      <c r="G19" s="26">
        <v>7373.1267950000001</v>
      </c>
      <c r="H19" s="26"/>
      <c r="I19" s="26">
        <v>54827.840000000004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74304</v>
      </c>
      <c r="D24" s="19">
        <v>18</v>
      </c>
      <c r="E24" s="19">
        <v>15191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14914</v>
      </c>
      <c r="D25" s="19">
        <v>11</v>
      </c>
      <c r="E25" s="19">
        <v>4430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32417</v>
      </c>
      <c r="D26" s="28">
        <v>10</v>
      </c>
      <c r="E26" s="24">
        <v>6159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119695</v>
      </c>
      <c r="D27" s="29">
        <v>18</v>
      </c>
      <c r="E27" s="26">
        <v>23720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B2301BA-EDAD-4F18-9375-779F3020E284}"/>
    <hyperlink ref="J3" r:id="rId2" display="kraig.patterson@hotmail.com" xr:uid="{7DE7B80D-9D3C-4A89-AB0A-C387A27BE2C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282D-751C-4E93-8E58-721418D92C4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31.8</v>
      </c>
    </row>
    <row r="9" spans="1:25" ht="15" customHeight="1" x14ac:dyDescent="0.45">
      <c r="A9" s="85" t="s">
        <v>96</v>
      </c>
      <c r="B9" s="86">
        <v>24.4</v>
      </c>
    </row>
    <row r="10" spans="1:25" ht="15" customHeight="1" x14ac:dyDescent="0.45">
      <c r="A10" s="86" t="s">
        <v>90</v>
      </c>
      <c r="B10" s="87"/>
      <c r="E10" s="88">
        <v>71056.164189999996</v>
      </c>
      <c r="F10" s="89">
        <v>0.74487817963582226</v>
      </c>
      <c r="G10" s="89">
        <f>IF(F10&gt;=1,1,F10)</f>
        <v>0.74487817963582226</v>
      </c>
      <c r="H10" s="89">
        <f>IF(F10&gt;=1,0,1-F10)</f>
        <v>0.25512182036417774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12890.1495</v>
      </c>
      <c r="F11" s="89">
        <v>0.51982697503730291</v>
      </c>
      <c r="G11" s="89">
        <f>IF(F11&gt;=1,1,F11)</f>
        <v>0.51982697503730291</v>
      </c>
      <c r="H11" s="89">
        <f>IF(F11&gt;=1,0,1-F11)</f>
        <v>0.48017302496269709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49.8</v>
      </c>
      <c r="E13" s="91">
        <v>32149.075901739994</v>
      </c>
      <c r="F13" s="89">
        <v>0.61123402288609607</v>
      </c>
      <c r="G13" s="89">
        <f>IF(F13&gt;=1,1,F13)</f>
        <v>0.61123402288609607</v>
      </c>
      <c r="H13" s="89">
        <f>IF(F13&gt;=1,0,1-F13)</f>
        <v>0.38876597711390393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32.200000000000003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40.1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22.5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52.7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27.1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58.5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77.5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49.3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42.8</v>
      </c>
    </row>
    <row r="39" spans="1:8" ht="15" customHeight="1" x14ac:dyDescent="0.45">
      <c r="A39" s="85" t="s">
        <v>96</v>
      </c>
      <c r="B39" s="86">
        <v>23.9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2024-12-04T13:20:45Z</dcterms:created>
  <dcterms:modified xsi:type="dcterms:W3CDTF">2024-12-04T13:20:58Z</dcterms:modified>
</cp:coreProperties>
</file>