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65EFB230-3D07-4BEC-8076-CA2040D68F5C}" xr6:coauthVersionLast="47" xr6:coauthVersionMax="47" xr10:uidLastSave="{00000000-0000-0000-0000-000000000000}"/>
  <bookViews>
    <workbookView xWindow="-28920" yWindow="-120" windowWidth="29040" windowHeight="15720" activeTab="1" xr2:uid="{115BD269-4CD3-4446-B772-742AFC4123C7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<sst xmlns="http://schemas.openxmlformats.org/spreadsheetml/2006/main" count="165" uniqueCount="106">
  <si>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</si>
  <si>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</si>
  <si>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</si>
  <si>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</si>
  <si>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</si>
  <si>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</si>
  <si>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</si>
  <si>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</si>
  <si>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</si>
  <si>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</si>
  <si>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</si>
  <si>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</si>
  <si>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</si>
  <si>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</si>
  <si>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</si>
  <si>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</si>
  <si>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</si>
  <si>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</si>
  <si>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</si>
  <si>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</si>
  <si>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</si>
  <si>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</si>
  <si>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</si>
  <si>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</si>
  <si>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</si>
  <si>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</si>
  <si>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</si>
  <si>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</si>
  <si>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</si>
  <si>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</si>
  <si>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</si>
  <si>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</si>
  <si>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</si>
  <si>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</si>
  <si>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</si>
  <si>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</si>
  <si>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</si>
  <si>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</si>
  <si>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</si>
  <si>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</si>
  <si>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</si>
  <si>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</si>
  <si>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</si>
  <si>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</si>
  <si>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</si>
  <si>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</si>
  <si>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</si>
  <si>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</si>
  <si>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</si>
  <si>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</si>
  <si>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</si>
  <si>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</si>
  <si>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</si>
  <si>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</si>
  <si>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</si>
  <si>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</si>
  <si>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</si>
  <si>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</si>
  <si>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</si>
  <si>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</si>
  <si>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</si>
  <si>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</si>
  <si>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</si>
  <si>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</si>
  <si>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</si>
  <si>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</si>
  <si>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</si>
  <si>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</si>
  <si>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</si>
  <si>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</si>
  <si>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</si>
  <si>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</si>
  <si>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</si>
  <si>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</si>
  <si>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</si>
  <si>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</si>
  <si>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</si>
  <si>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</si>
  <si>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</si>
  <si>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</si>
  <si>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</si>
  <si>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</si>
  <si>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</si>
  <si>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</si>
  <si>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</si>
  <si>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</si>
  <si>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</si>
  <si>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</si>
  <si>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</si>
  <si>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</si>
  <si>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Partly Cloudy </t>
  </si>
  <si>
    <t>Fog</t>
  </si>
  <si>
    <t/>
  </si>
  <si>
    <t>Weather Information</t>
  </si>
  <si>
    <t>High (F)</t>
  </si>
  <si>
    <t>Low (F)</t>
  </si>
  <si>
    <t>71,392 MW</t>
  </si>
  <si>
    <t>13,071 MW</t>
  </si>
  <si>
    <t>Vancouver, WA</t>
  </si>
  <si>
    <t>11,349 MW</t>
  </si>
  <si>
    <t>32,588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</si>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</sst>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26E1A211-D448-41E3-90E5-6360137EC075}"/>
    <cellStyle name="Normal" xfId="0" builtinId="0"/>
    <cellStyle name="Normal 4" xfId="1" xr:uid="{B47F8710-D60D-45EC-A84C-1DEE040338E2}"/>
    <cellStyle name="Percent 2" xfId="3" xr:uid="{A1C6B626-242E-4E0F-B1D2-236771BBB7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C18-4E33-ACB3-23701356501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C18-4E33-ACB3-237013565016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0.74839449100038813</c:v>
                </c:pt>
                <c:pt idx="1">
                  <c:v>0.25160550899961187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18-4E33-ACB3-237013565016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C18-4E33-ACB3-23701356501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C18-4E33-ACB3-237013565016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0.25160550899961187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C18-4E33-ACB3-237013565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4640.4537192000016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6B-4AC8-8756-5ED0B53D4734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9794.9330399999999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6B-4AC8-8756-5ED0B53D4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9794.9330399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F49-4B1B-9329-96C29102345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F49-4B1B-9329-96C291023457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0.6195865087639979</c:v>
                </c:pt>
                <c:pt idx="1">
                  <c:v>0.3804134912360021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49-4B1B-9329-96C291023457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F49-4B1B-9329-96C29102345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F49-4B1B-9329-96C291023457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0.3804134912360021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F49-4B1B-9329-96C291023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A20-4578-9C05-5009730F4B7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A20-4578-9C05-5009730F4B76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0.52713472839456388</c:v>
                </c:pt>
                <c:pt idx="1">
                  <c:v>0.47286527160543612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20-4578-9C05-5009730F4B76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A20-4578-9C05-5009730F4B7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A20-4578-9C05-5009730F4B76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0.47286527160543612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A20-4578-9C05-5009730F4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849.6383909000001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A3-462A-87C2-EDF10C6DAA62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A3-462A-87C2-EDF10C6DA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403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2730.29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27-4ED0-9DB5-9484925A82BF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4607.29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27-4ED0-9DB5-9484925A8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25CAC4AA-99D7-4F42-9F13-CD8B45EEB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7180AB3C-85B9-404C-87D2-E0BC2597A9DE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324B4218-A878-4784-BF38-D00434641D2C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D2C4659F-EA53-4304-BEAC-65CFBFB83FF0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836FD37D-9FF0-4636-B6F4-310BE12FB29B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813FF43C-3E58-44C0-8C9A-373D55D3CCB9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FA430B89-5DCF-4134-B6EC-BF23152C3918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13286AE2-0604-4A4A-B586-3F496439F71C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3A8D52C5-9923-44AD-A1BA-B4FE4CDBAFEC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D3970EA4-D7A0-453D-859E-B5D0247F7658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6F8A8E65-F77F-47F0-A2C2-8974BD9C7B13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74B1EDAA-6C40-42E0-8561-93AAB7D31B08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8ECFD70D-1AF5-4441-90C7-D0D94A212B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A6B0EF21-8F59-4A74-B90B-34F72B4D7A99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28E438E-7244-4AE1-8541-1B2BD47A0BE9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71,392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ECA32959-11D6-45F9-B500-1A53FD4471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05597007-8C9D-4E51-83F6-946A9AC763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AE4D04DD-F469-4390-BDE7-FD0FFA24B5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5E4C93DB-DACF-4FDA-8B8C-9610B4080F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20C05142-FD62-4492-923B-A504260D65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DBB40B6F-B34D-4155-9C36-E68736A9655D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8DB93330-ED19-4F33-B537-89B6C3477D27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13,071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5DAACFC2-B779-4056-8C99-0B51F0867D81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D680D6B8-5FF3-45F4-995B-69B674ED3960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32,588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978F307-5008-4AC2-A2F9-D2AD12962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B788B31A-BD79-4405-A067-42B37E7BE411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9C33695F-0D61-42F8-855D-DB491108F2A3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B97548B5-274B-4329-8A67-088D30F12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118BA7C7-9636-47A0-A8FC-EDE5C7F83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C3317E55-C05E-4889-B5A3-447A4A35506C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FF390163-A2EA-4378-92FB-9EF90F03FF1E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903B62FF-711C-486D-9604-47597FA15F7E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3B4D1775-F7FF-453A-8F67-333FECFD1758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605216E2-3C19-4549-9CE6-FEAED7F0AF0E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96DCD74D-CA07-468B-91CA-2C107FC342AF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57C48325-F399-461C-B546-0FE02A241F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A9C5C8EE-34F2-45F6-8409-A04EF1FFDD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6FDFB4DA-578C-49BB-92E5-362CFE75FA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3E8C6523-F4D9-4D0B-9F21-420C9868ED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79023305-2050-4627-8B93-DB647198C9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4-12-02.xlsm" TargetMode="External"/><Relationship Id="rId1" Type="http://schemas.openxmlformats.org/officeDocument/2006/relationships/externalLinkPath" Target="WECC%20Report%20Template%202024-12-0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9794.9330399999999</v>
          </cell>
          <cell r="G13">
            <v>4640.4537192000016</v>
          </cell>
        </row>
        <row r="15">
          <cell r="E15">
            <v>1403</v>
          </cell>
          <cell r="G15">
            <v>849.6383909000001</v>
          </cell>
        </row>
        <row r="17">
          <cell r="E17">
            <v>4607.29</v>
          </cell>
          <cell r="G17">
            <v>2730.29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0.74839449100038813</v>
          </cell>
          <cell r="G10">
            <v>0.74839449100038813</v>
          </cell>
          <cell r="H10">
            <v>0.25160550899961187</v>
          </cell>
        </row>
        <row r="11">
          <cell r="F11">
            <v>0.52713472839456388</v>
          </cell>
          <cell r="G11">
            <v>0.52713472839456388</v>
          </cell>
          <cell r="H11">
            <v>0.47286527160543612</v>
          </cell>
        </row>
        <row r="13">
          <cell r="F13">
            <v>0.6195865087639979</v>
          </cell>
          <cell r="G13">
            <v>0.6195865087639979</v>
          </cell>
          <cell r="H13">
            <v>0.3804134912360021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C89FB-31B1-4BA8-95BF-AA6FCF554E5A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45628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66.2</v>
      </c>
      <c r="D5"/>
      <c r="E5" s="8">
        <v>39</v>
      </c>
      <c r="F5" s="1"/>
      <c r="G5" s="8">
        <v>38.299999999999997</v>
      </c>
      <c r="H5" s="1"/>
      <c r="I5" s="8">
        <v>59</v>
      </c>
    </row>
    <row r="6" spans="1:9" x14ac:dyDescent="0.35">
      <c r="A6" s="7" t="s">
        <v>4</v>
      </c>
      <c r="B6"/>
      <c r="C6" s="8">
        <v>45.3</v>
      </c>
      <c r="D6"/>
      <c r="E6" s="8">
        <v>7.9</v>
      </c>
      <c r="F6" s="1"/>
      <c r="G6" s="8">
        <v>32.5</v>
      </c>
      <c r="H6" s="1"/>
      <c r="I6" s="8">
        <v>34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89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71391.595680000028</v>
      </c>
      <c r="D13" s="19">
        <v>18</v>
      </c>
      <c r="E13" s="19">
        <v>9794.9330399999999</v>
      </c>
      <c r="F13"/>
      <c r="G13" s="19">
        <v>4640.4537192000016</v>
      </c>
      <c r="H13"/>
      <c r="I13" s="19">
        <v>15831.1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13071.35986</v>
      </c>
      <c r="D15" s="19">
        <v>18</v>
      </c>
      <c r="E15" s="19">
        <v>1403</v>
      </c>
      <c r="F15" s="21"/>
      <c r="G15" s="19">
        <v>849.6383909000001</v>
      </c>
      <c r="H15"/>
      <c r="I15" s="19">
        <v>9890.7999999999993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32588.39160146</v>
      </c>
      <c r="D17" s="24">
        <v>19</v>
      </c>
      <c r="E17" s="24">
        <v>4607.29</v>
      </c>
      <c r="F17" s="11"/>
      <c r="G17" s="24">
        <v>2730.29</v>
      </c>
      <c r="H17" s="11"/>
      <c r="I17" s="24">
        <v>22799.4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117028.80704713998</v>
      </c>
      <c r="D19" s="26">
        <v>18</v>
      </c>
      <c r="E19" s="26">
        <v>15932.493039999999</v>
      </c>
      <c r="F19" s="26"/>
      <c r="G19" s="26">
        <v>7606.8724580640992</v>
      </c>
      <c r="H19" s="26"/>
      <c r="I19" s="26">
        <v>48312.3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71595</v>
      </c>
      <c r="D24" s="19">
        <v>18</v>
      </c>
      <c r="E24" s="19">
        <v>15548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12720</v>
      </c>
      <c r="D25" s="19">
        <v>18</v>
      </c>
      <c r="E25" s="19">
        <v>3415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29878</v>
      </c>
      <c r="D26" s="28">
        <v>18</v>
      </c>
      <c r="E26" s="24">
        <v>5664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114193</v>
      </c>
      <c r="D27" s="29">
        <v>18</v>
      </c>
      <c r="E27" s="26">
        <v>24627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EC092FB3-CEF1-481A-881A-52F20AE8BC02}"/>
    <hyperlink ref="J3" r:id="rId2" display="kraig.patterson@hotmail.com" xr:uid="{ECA75D60-60D1-410B-AB05-5240E45FAA1C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E8448-441F-487A-8803-1FEF9479F9FC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93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94</v>
      </c>
      <c r="B8" s="86">
        <v>39</v>
      </c>
    </row>
    <row r="9" spans="1:25" ht="15" customHeight="1" x14ac:dyDescent="0.45">
      <c r="A9" s="85" t="s">
        <v>95</v>
      </c>
      <c r="B9" s="86">
        <v>7.9</v>
      </c>
    </row>
    <row r="10" spans="1:25" ht="15" customHeight="1" x14ac:dyDescent="0.45">
      <c r="A10" s="86" t="s">
        <v>90</v>
      </c>
      <c r="B10" s="87"/>
      <c r="E10" s="88">
        <v>71391.595680000028</v>
      </c>
      <c r="F10" s="89">
        <v>0.74839449100038813</v>
      </c>
      <c r="G10" s="89">
        <f>IF(F10&gt;=1,1,F10)</f>
        <v>0.74839449100038813</v>
      </c>
      <c r="H10" s="89">
        <f>IF(F10&gt;=1,0,1-F10)</f>
        <v>0.25160550899961187</v>
      </c>
      <c r="I10" t="s">
        <v>96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13071.35986</v>
      </c>
      <c r="F11" s="89">
        <v>0.52713472839456388</v>
      </c>
      <c r="G11" s="89">
        <f>IF(F11&gt;=1,1,F11)</f>
        <v>0.52713472839456388</v>
      </c>
      <c r="H11" s="89">
        <f>IF(F11&gt;=1,0,1-F11)</f>
        <v>0.47286527160543612</v>
      </c>
      <c r="I11" t="s">
        <v>97</v>
      </c>
      <c r="V11" s="90"/>
      <c r="W11" s="90"/>
    </row>
    <row r="12" spans="1:25" ht="15" customHeight="1" x14ac:dyDescent="0.45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45">
      <c r="A13" s="85" t="s">
        <v>94</v>
      </c>
      <c r="B13" s="86">
        <v>47.8</v>
      </c>
      <c r="E13" s="91">
        <v>32588.39160146</v>
      </c>
      <c r="F13" s="89">
        <v>0.6195865087639979</v>
      </c>
      <c r="G13" s="89">
        <f>IF(F13&gt;=1,1,F13)</f>
        <v>0.6195865087639979</v>
      </c>
      <c r="H13" s="89">
        <f>IF(F13&gt;=1,0,1-F13)</f>
        <v>0.3804134912360021</v>
      </c>
      <c r="I13" t="s">
        <v>100</v>
      </c>
      <c r="V13" s="90"/>
      <c r="W13" s="90"/>
    </row>
    <row r="14" spans="1:25" ht="15" customHeight="1" x14ac:dyDescent="0.45">
      <c r="A14" s="85" t="s">
        <v>95</v>
      </c>
      <c r="B14" s="86">
        <v>31.6</v>
      </c>
      <c r="V14" s="90"/>
      <c r="W14" s="90"/>
    </row>
    <row r="15" spans="1:25" ht="15" customHeight="1" x14ac:dyDescent="0.45">
      <c r="A15" s="86" t="s">
        <v>89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94</v>
      </c>
      <c r="B18" s="86">
        <v>48.7</v>
      </c>
      <c r="C18" s="84"/>
      <c r="E18" s="93"/>
      <c r="F18" s="93"/>
      <c r="G18" s="93"/>
      <c r="H18" s="84"/>
    </row>
    <row r="19" spans="1:8" ht="15" customHeight="1" x14ac:dyDescent="0.45">
      <c r="A19" s="85" t="s">
        <v>95</v>
      </c>
      <c r="B19" s="86">
        <v>15.4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94</v>
      </c>
      <c r="B23" s="86">
        <v>46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95</v>
      </c>
      <c r="B24" s="86">
        <v>26.2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94</v>
      </c>
      <c r="B28" s="86">
        <v>66.400000000000006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95</v>
      </c>
      <c r="B29" s="86">
        <v>52.2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90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94</v>
      </c>
      <c r="B33" s="86">
        <v>82.9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95</v>
      </c>
      <c r="B34" s="86">
        <v>50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105</v>
      </c>
      <c r="B37" s="87"/>
    </row>
    <row r="38" spans="1:8" ht="15" customHeight="1" x14ac:dyDescent="0.45">
      <c r="A38" s="85" t="s">
        <v>94</v>
      </c>
      <c r="B38" s="86">
        <v>43.7</v>
      </c>
    </row>
    <row r="39" spans="1:8" ht="15" customHeight="1" x14ac:dyDescent="0.45">
      <c r="A39" s="85" t="s">
        <v>95</v>
      </c>
      <c r="B39" s="86">
        <v>23.4</v>
      </c>
    </row>
    <row r="40" spans="1:8" ht="15" customHeight="1" x14ac:dyDescent="0.45">
      <c r="A40" s="86" t="s">
        <v>90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autoPict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31750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2024-12-02T13:23:59Z</dcterms:created>
  <dcterms:modified xsi:type="dcterms:W3CDTF">2024-12-02T13:24:13Z</dcterms:modified>
</cp:coreProperties>
</file>