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0B8887D-0542-4EA0-9990-E6DAB5C2F876}" xr6:coauthVersionLast="47" xr6:coauthVersionMax="47" xr10:uidLastSave="{00000000-0000-0000-0000-000000000000}"/>
  <bookViews>
    <workbookView xWindow="-120" yWindow="-120" windowWidth="29040" windowHeight="15720" activeTab="1" xr2:uid="{2EC7D1EC-4CFC-4F5A-96CF-49E76CCF795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<sst xmlns="http://schemas.openxmlformats.org/spreadsheetml/2006/main" count="165" uniqueCount="108">
  <si>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</si>
  <si>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</si>
  <si>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</si>
  <si>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</si>
  <si>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</si>
  <si>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</si>
  <si>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</si>
  <si>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</si>
  <si>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</si>
  <si>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</si>
  <si>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</si>
  <si>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</si>
  <si>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</si>
  <si>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</si>
  <si>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</si>
  <si>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</si>
  <si>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</si>
  <si>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</si>
  <si>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</si>
  <si>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</si>
  <si>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</si>
  <si>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</si>
  <si>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</si>
  <si>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</si>
  <si>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</si>
  <si>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</si>
  <si>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</si>
  <si>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</si>
  <si>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</si>
  <si>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</si>
  <si>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</si>
  <si>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</si>
  <si>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</si>
  <si>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</si>
  <si>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</si>
  <si>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</si>
  <si>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</si>
  <si>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</si>
  <si>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</si>
  <si>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</si>
  <si>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</si>
  <si>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</si>
  <si>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</si>
  <si>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</si>
  <si>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</si>
  <si>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</si>
  <si>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</si>
  <si>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</si>
  <si>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</si>
  <si>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</si>
  <si>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</si>
  <si>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</si>
  <si>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</si>
  <si>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</si>
  <si>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</si>
  <si>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</si>
  <si>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</si>
  <si>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</si>
  <si>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</si>
  <si>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</si>
  <si>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</si>
  <si>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</si>
  <si>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</si>
  <si>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</si>
  <si>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</si>
  <si>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</si>
  <si>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</si>
  <si>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</si>
  <si>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</si>
  <si>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</si>
  <si>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</si>
  <si>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</si>
  <si>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</si>
  <si>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</si>
  <si>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</si>
  <si>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</si>
  <si>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</si>
  <si>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</si>
  <si>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</si>
  <si>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</si>
  <si>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</si>
  <si>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</si>
  <si>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</si>
  <si>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</si>
  <si>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</si>
  <si>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</si>
  <si>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</si>
  <si>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</si>
  <si>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</si>
  <si>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</si>
  <si>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</si>
  <si>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Patchy rain nearby</t>
  </si>
  <si>
    <t/>
  </si>
  <si>
    <t>Weather Information</t>
  </si>
  <si>
    <t>High (F)</t>
  </si>
  <si>
    <t>Low (F)</t>
  </si>
  <si>
    <t>62,302 MW</t>
  </si>
  <si>
    <t>15,574 MW</t>
  </si>
  <si>
    <t>Vancouver, WA</t>
  </si>
  <si>
    <t>11,349 MW</t>
  </si>
  <si>
    <t>31,890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</si>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</sst>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661935E-00D0-4A12-8746-A91FEE27560E}"/>
    <cellStyle name="Normal" xfId="0" builtinId="0"/>
    <cellStyle name="Normal 4" xfId="1" xr:uid="{25565911-0497-43FF-A2AA-5B99CE72FAA2}"/>
    <cellStyle name="Percent 2" xfId="3" xr:uid="{3E644717-CC26-4251-9FF8-ED967DB0C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D3-470B-8CD5-BC28D2A13A6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D3-470B-8CD5-BC28D2A13A6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0.68694065813991956</c:v>
                </c:pt>
                <c:pt idx="1">
                  <c:v>0.31305934186008044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D3-470B-8CD5-BC28D2A13A6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4D3-470B-8CD5-BC28D2A13A6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4D3-470B-8CD5-BC28D2A13A6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0.31305934186008044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D3-470B-8CD5-BC28D2A1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4049.6353943500003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9-49A9-ACFD-1A097E69D7F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9501.1148100000009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9-49A9-ACFD-1A097E69D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501.114810000000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66-44B2-AAB9-883D4DFE067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66-44B2-AAB9-883D4DFE067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0.51939075067331175</c:v>
                </c:pt>
                <c:pt idx="1">
                  <c:v>0.48060924932668825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66-44B2-AAB9-883D4DFE067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66-44B2-AAB9-883D4DFE067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66-44B2-AAB9-883D4DFE067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0.48060924932668825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66-44B2-AAB9-883D4DFE0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C9-4029-BFAC-A3C5250093A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C9-4029-BFAC-A3C5250093A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0.52560145595680052</c:v>
                </c:pt>
                <c:pt idx="1">
                  <c:v>0.47439854404319948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C9-4029-BFAC-A3C5250093A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C9-4029-BFAC-A3C5250093A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C9-4029-BFAC-A3C5250093A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0.47439854404319948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C9-4029-BFAC-A3C52500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1012.2821241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D-40AB-9719-57AD28D7390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7D-40AB-9719-57AD28D73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5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2716.1400000000003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3-403A-9836-023A93FD622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3852.1400000000003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3-403A-9836-023A93FD6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E53C4B7-5FE1-404F-9F85-E928E5838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6060E24-B93D-45AE-928A-0B7830E5C9E7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0A5A197-D0A2-4979-BE6E-2EAFCEBACE8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0392D19-33CE-4638-9B82-E8C18E9003B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CFEDA07-5351-4A39-A000-0B7E79152A1A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AC0511E-600E-420C-90F0-19E3F831ABFC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0BD6D68-8CAF-408C-92A5-00B6D2AE09CC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62EAC85-3560-454B-8E23-F78A29437685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81C34EF-2398-4735-8F02-AFE8DA39B60E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C092657-A190-4E03-8E1B-DA63323AD5B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22BCCFE-8338-488F-A4C0-5D9293DFE03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4AD04E5-1533-4051-90BE-CA40F7A419D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7FA7672-AF86-4543-A168-B93437AEE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1449200-D527-45B8-BDBA-608FDDFEC67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0F57747-1CC0-4122-A093-E51BFFE3016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62,302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9F3CF54-7B3C-4AC1-9D13-800C9F954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82FFF75-B177-4369-BA77-C59BF93BC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7B200F5-D133-455C-BBDF-C37CADCD5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4B83906-A0EA-4CD9-A148-DC683E619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D0B2EBD-3A8C-446A-A2AD-A4DDE91D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74F020D-C416-4656-A28B-A281E6C7D6B2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B7E918C-7C68-46E9-8696-63E684CFD75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15,574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FF703B2-035F-4272-AEED-5F9AEA11D9AA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A61496E-70D6-4D1F-A4AC-EADAD11B1D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31,890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F5FAA96-E08B-4EA7-96E5-5D10732CA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96D712D-33B1-457D-A562-EF75E140F8B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F9FC360-42A5-4C5F-A8B9-574ACA7F30BF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4D12C2F-C11B-42D1-B0A6-896641FC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41B579E-7AB0-4477-B494-34F1E093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D0B8E40-905B-458D-AA60-B7046052D9C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64FF043-551F-4FC6-8C9A-0A19FEE4AD31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96AA325-92D5-4038-9837-FEFB58DA7739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A1A0D5C-82F2-477A-ADE0-CA9D7F89E012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CEC7F0A-BAFB-44F5-AD10-E4A6E87B8BF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B493E39-50A8-4462-940B-A7A95A0CEEF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FC4C537-FE3F-4DE3-BC68-E3E42AB63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DFB5DC6-8EE8-414D-B9B9-8CE9AD522B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9A1A9F1-12B7-4359-8FFD-DFFF98C75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D4F37BD-C68D-4E42-AC41-F28549468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FDA3047-AA1D-4561-8E3D-EE9E9E23C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0-28.xlsm" TargetMode="External"/><Relationship Id="rId1" Type="http://schemas.openxmlformats.org/officeDocument/2006/relationships/externalLinkPath" Target="WECC%20Report%20Template%202024-10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9501.1148100000009</v>
          </cell>
          <cell r="G13">
            <v>4049.6353943500003</v>
          </cell>
        </row>
        <row r="15">
          <cell r="E15">
            <v>1453</v>
          </cell>
          <cell r="G15">
            <v>1012.2821241</v>
          </cell>
        </row>
        <row r="17">
          <cell r="E17">
            <v>3852.1400000000003</v>
          </cell>
          <cell r="G17">
            <v>2716.1400000000003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0.68694065813991956</v>
          </cell>
          <cell r="G10">
            <v>0.68694065813991956</v>
          </cell>
          <cell r="H10">
            <v>0.31305934186008044</v>
          </cell>
        </row>
        <row r="11">
          <cell r="F11">
            <v>0.52560145595680052</v>
          </cell>
          <cell r="G11">
            <v>0.52560145595680052</v>
          </cell>
          <cell r="H11">
            <v>0.47439854404319948</v>
          </cell>
        </row>
        <row r="13">
          <cell r="F13">
            <v>0.51939075067331175</v>
          </cell>
          <cell r="G13">
            <v>0.51939075067331175</v>
          </cell>
          <cell r="H13">
            <v>0.48060924932668825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0637-469B-4EEF-BD82-13C866C7FB1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45593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68</v>
      </c>
      <c r="D5"/>
      <c r="E5" s="8">
        <v>50.2</v>
      </c>
      <c r="F5" s="1"/>
      <c r="G5" s="8">
        <v>49.5</v>
      </c>
      <c r="H5" s="1"/>
      <c r="I5" s="8">
        <v>90.9</v>
      </c>
    </row>
    <row r="6" spans="1:9" x14ac:dyDescent="0.25">
      <c r="A6" s="7" t="s">
        <v>4</v>
      </c>
      <c r="B6"/>
      <c r="C6" s="8">
        <v>50.2</v>
      </c>
      <c r="D6"/>
      <c r="E6" s="8">
        <v>31.6</v>
      </c>
      <c r="F6" s="1"/>
      <c r="G6" s="8">
        <v>45.3</v>
      </c>
      <c r="H6" s="1"/>
      <c r="I6" s="8">
        <v>64.2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62302.082990000003</v>
      </c>
      <c r="D13" s="19">
        <v>19</v>
      </c>
      <c r="E13" s="19">
        <v>9501.1148100000009</v>
      </c>
      <c r="F13"/>
      <c r="G13" s="19">
        <v>4049.6353943500003</v>
      </c>
      <c r="H13"/>
      <c r="I13" s="19">
        <v>17828.260000000002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15573.57114</v>
      </c>
      <c r="D15" s="19">
        <v>17</v>
      </c>
      <c r="E15" s="19">
        <v>1453</v>
      </c>
      <c r="F15" s="21"/>
      <c r="G15" s="19">
        <v>1012.2821241</v>
      </c>
      <c r="H15"/>
      <c r="I15" s="19">
        <v>11237.84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31889.553309839997</v>
      </c>
      <c r="D17" s="24">
        <v>19</v>
      </c>
      <c r="E17" s="24">
        <v>3852.1400000000003</v>
      </c>
      <c r="F17" s="11"/>
      <c r="G17" s="24">
        <v>2716.1400000000003</v>
      </c>
      <c r="H17" s="11"/>
      <c r="I17" s="24">
        <v>16817.190000000002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109432.45829983999</v>
      </c>
      <c r="D19" s="26">
        <v>19</v>
      </c>
      <c r="E19" s="26">
        <v>14841.254810000002</v>
      </c>
      <c r="F19" s="26"/>
      <c r="G19" s="26">
        <v>7057.62781</v>
      </c>
      <c r="H19" s="26"/>
      <c r="I19" s="26">
        <v>45726.289999999994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62084</v>
      </c>
      <c r="D24" s="19">
        <v>18</v>
      </c>
      <c r="E24" s="19">
        <v>17082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16644</v>
      </c>
      <c r="D25" s="19">
        <v>17</v>
      </c>
      <c r="E25" s="19">
        <v>3106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32245</v>
      </c>
      <c r="D26" s="28">
        <v>18</v>
      </c>
      <c r="E26" s="24">
        <v>4467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110539</v>
      </c>
      <c r="D27" s="29">
        <v>18</v>
      </c>
      <c r="E27" s="26">
        <v>24863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A6EBD96-6A6E-4C64-8A2E-5456A5B448B2}"/>
    <hyperlink ref="J3" r:id="rId2" display="kraig.patterson@hotmail.com" xr:uid="{9E51124F-CD3D-4012-94FC-A6BE2760A15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1F6C-29C9-4596-8D5C-28B79444BC9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50.2</v>
      </c>
    </row>
    <row r="9" spans="1:25" ht="15" customHeight="1" x14ac:dyDescent="0.3">
      <c r="A9" s="85" t="s">
        <v>95</v>
      </c>
      <c r="B9" s="86">
        <v>31.6</v>
      </c>
    </row>
    <row r="10" spans="1:25" ht="15" customHeight="1" x14ac:dyDescent="0.3">
      <c r="A10" s="86" t="s">
        <v>90</v>
      </c>
      <c r="B10" s="87"/>
      <c r="E10" s="88">
        <v>62302.082990000003</v>
      </c>
      <c r="F10" s="89">
        <v>0.68694065813991956</v>
      </c>
      <c r="G10" s="89">
        <f>IF(F10&gt;=1,1,F10)</f>
        <v>0.68694065813991956</v>
      </c>
      <c r="H10" s="89">
        <f>IF(F10&gt;=1,0,1-F10)</f>
        <v>0.31305934186008044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15573.57114</v>
      </c>
      <c r="F11" s="89">
        <v>0.52560145595680052</v>
      </c>
      <c r="G11" s="89">
        <f>IF(F11&gt;=1,1,F11)</f>
        <v>0.52560145595680052</v>
      </c>
      <c r="H11" s="89">
        <f>IF(F11&gt;=1,0,1-F11)</f>
        <v>0.47439854404319948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53.6</v>
      </c>
      <c r="E13" s="91">
        <v>31889.553309839997</v>
      </c>
      <c r="F13" s="89">
        <v>0.51939075067331175</v>
      </c>
      <c r="G13" s="89">
        <f>IF(F13&gt;=1,1,F13)</f>
        <v>0.51939075067331175</v>
      </c>
      <c r="H13" s="89">
        <f>IF(F13&gt;=1,0,1-F13)</f>
        <v>0.48060924932668825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46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53.1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34.200000000000003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76.5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47.5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61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93.7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60.3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58.5</v>
      </c>
    </row>
    <row r="39" spans="1:8" ht="15" customHeight="1" x14ac:dyDescent="0.3">
      <c r="A39" s="85" t="s">
        <v>95</v>
      </c>
      <c r="B39" s="86">
        <v>41.7</v>
      </c>
    </row>
    <row r="40" spans="1:8" ht="15" customHeight="1" x14ac:dyDescent="0.3">
      <c r="A40" s="86" t="s">
        <v>107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2024-10-28T12:36:23Z</dcterms:created>
  <dcterms:modified xsi:type="dcterms:W3CDTF">2024-10-28T12:36:31Z</dcterms:modified>
</cp:coreProperties>
</file>