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6F6FC5AD-2EFA-4E43-9C6A-B9A9D95360E6}" xr6:coauthVersionLast="47" xr6:coauthVersionMax="47" xr10:uidLastSave="{00000000-0000-0000-0000-000000000000}"/>
  <bookViews>
    <workbookView xWindow="-120" yWindow="-120" windowWidth="29040" windowHeight="15720" activeTab="1" xr2:uid="{54B5D7A1-8F6D-49AC-ACA1-E431AD89C162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<sst xmlns="http://schemas.openxmlformats.org/spreadsheetml/2006/main" count="170" uniqueCount="107">
  <si>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</si>
  <si>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</si>
  <si>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</si>
  <si>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</si>
  <si>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</si>
  <si>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</si>
  <si>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</si>
  <si>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</si>
  <si>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</si>
  <si>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</si>
  <si>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</si>
  <si>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</si>
  <si>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</si>
  <si>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</si>
  <si>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</si>
  <si>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</si>
  <si>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</si>
  <si>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</si>
  <si>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</si>
  <si>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</si>
  <si>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</si>
  <si>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</si>
  <si>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</si>
  <si>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</si>
  <si>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</si>
  <si>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</si>
  <si>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</si>
  <si>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</si>
  <si>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</si>
  <si>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</si>
  <si>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</si>
  <si>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</si>
  <si>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</si>
  <si>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</si>
  <si>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</si>
  <si>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 xml:space="preserve"> </t>
  </si>
  <si>
    <t>W&gt;E</t>
  </si>
  <si>
    <t>1200 MW</t>
  </si>
  <si>
    <t>850 MW</t>
  </si>
  <si>
    <t>Path 3:   (PNW-BCHA)</t>
  </si>
  <si>
    <t>N&gt;S</t>
  </si>
  <si>
    <t>3150 MW</t>
  </si>
  <si>
    <t>2400 MW</t>
  </si>
  <si>
    <t>S&gt;N</t>
  </si>
  <si>
    <t>3000 MW</t>
  </si>
  <si>
    <t>Path 8:   (Montana-PNW)</t>
  </si>
  <si>
    <t>2200 MW</t>
  </si>
  <si>
    <t>1350 MW</t>
  </si>
  <si>
    <t>Path 14: (Idaho-PNW)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</si>
  <si>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</si>
  <si>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</si>
  <si>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</si>
  <si>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</si>
  <si>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</si>
  <si>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</si>
  <si>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</si>
  <si>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</si>
  <si>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</si>
  <si>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</si>
  <si>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</si>
  <si>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</si>
  <si>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</si>
  <si>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</si>
  <si>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</si>
  <si>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</si>
  <si>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</si>
  <si>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</si>
  <si>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</si>
  <si>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</si>
  <si>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</si>
  <si>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</si>
  <si>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</si>
  <si>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</si>
  <si>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</si>
  <si>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</si>
  <si>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</si>
  <si>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</si>
  <si>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</si>
  <si>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</si>
  <si>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</si>
  <si>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</si>
  <si>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</si>
  <si>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</si>
  <si>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</si>
  <si>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WACM</t>
  </si>
  <si>
    <t>Path 31</t>
  </si>
  <si>
    <t>Folsom, CA</t>
  </si>
  <si>
    <t>Calgary, AB</t>
  </si>
  <si>
    <t>Vancouver, BC</t>
  </si>
  <si>
    <t>Little Rock, AR</t>
  </si>
  <si>
    <t xml:space="preserve">Partly Cloudy </t>
  </si>
  <si>
    <t>Sunny</t>
  </si>
  <si>
    <t>Moderate rain</t>
  </si>
  <si>
    <t/>
  </si>
  <si>
    <t>Weather Information</t>
  </si>
  <si>
    <t>High (F)</t>
  </si>
  <si>
    <t>Low (F)</t>
  </si>
  <si>
    <t>64,546 MW</t>
  </si>
  <si>
    <t>21,224 MW</t>
  </si>
  <si>
    <t>Vancouver, WA</t>
  </si>
  <si>
    <t>11,349 MW</t>
  </si>
  <si>
    <t>46,458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</si>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</sst>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35B77066-6DF7-4B54-925B-556E97CF5B0E}"/>
    <cellStyle name="Normal" xfId="0" builtinId="0"/>
    <cellStyle name="Normal 4" xfId="1" xr:uid="{4DD52AB6-03DC-4614-961C-A6C72665865F}"/>
    <cellStyle name="Percent 2" xfId="3" xr:uid="{6A710A30-05B1-4C24-A424-8876B4A30A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63F-4E50-84F5-B05F3CB17B4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63F-4E50-84F5-B05F3CB17B47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0.71167750063399304</c:v>
                </c:pt>
                <c:pt idx="1">
                  <c:v>0.28832249936600696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3F-4E50-84F5-B05F3CB17B4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63F-4E50-84F5-B05F3CB17B4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63F-4E50-84F5-B05F3CB17B47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0.28832249936600696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63F-4E50-84F5-B05F3CB17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4195.4634098000006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54-4351-B44E-F7B268BC2F6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9263.5857800000013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54-4351-B44E-F7B268BC2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9263.5857800000013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94-46D1-A1DD-67D66426D2B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94-46D1-A1DD-67D66426D2BC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0.75666253221603297</c:v>
                </c:pt>
                <c:pt idx="1">
                  <c:v>0.24333746778396703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94-46D1-A1DD-67D66426D2B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D94-46D1-A1DD-67D66426D2B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D94-46D1-A1DD-67D66426D2BC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0.24333746778396703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94-46D1-A1DD-67D66426D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643-44DA-BDB9-29357FD6105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643-44DA-BDB9-29357FD61058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0.71630783530205877</c:v>
                </c:pt>
                <c:pt idx="1">
                  <c:v>0.28369216469794123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43-44DA-BDB9-29357FD6105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643-44DA-BDB9-29357FD6105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643-44DA-BDB9-29357FD61058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0.28369216469794123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43-44DA-BDB9-29357FD61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1379.5730754000001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A-46A1-B455-1A4519E1BA9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4A-46A1-B455-1A4519E1B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746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3405.64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FD-4ED4-9570-C92997D1346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4322.6399999999994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FD-4ED4-9570-C92997D13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BFB517BE-2B33-4B3E-8E15-3B17EFDED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891E4897-FA38-45D5-BD6F-15CFCAD48BAD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8C2AB241-3A45-4DC8-888B-C7B776BC79FE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BA51706F-8C7E-4E83-B9DA-411146DE0CEF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731D43B9-D500-4441-B3E8-055F3705F2EB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0D92002C-378E-4E15-B4A6-BEDA8A57199E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062B97F1-DA10-4490-8B7B-DE059FFDC51E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633E96A8-E303-4871-A303-5BA27C4782B5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8C509C0F-4635-4D55-8348-0C25D923D442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B6EB3EFA-164A-4177-9435-18B5FA7BB3A6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66F9B739-6A75-4E53-AF63-7B64E38EC374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8B4A0386-B951-4CAF-8B62-076412331DA3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1373D7FB-2078-4A15-835B-9682A982B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0E068419-F720-4B43-B99D-51CDDAAACE10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833472E-B2BF-44BD-AEDB-9B52447EC9A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64,546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C666DEC8-4C10-44CB-AA6B-2733DFB2BF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DC84E612-2D51-40DC-B80F-331811F125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F0D82197-9918-4EDB-8FE1-3F4867EA41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7FAC7D7E-DB79-4870-9D05-FB10397827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8CAE272E-171E-4D01-8E50-A831395884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EA09690A-6F0A-41B1-99BB-7E995FB38EBE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3518FBA-0539-4531-B0A7-2EC5BAAD684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21,224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E86510F2-F0C3-4654-92F6-F21B062EE714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892F948-5EF0-49CF-A3D5-174BD00FB3E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46,458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ABD3F4F-37A5-46BB-A363-9133FB4E9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77935AA-6716-4CE5-B712-EC8E61664AD6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5D71BAC1-1149-4415-A412-5155E1972601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9D976D2-E276-46A7-AF75-037A7DDFE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CD44D082-6A94-426F-BFEA-0D9A1C0EF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23511DDA-A7E9-4370-8B32-65203F081DD5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D8BA8DB3-D967-480C-A829-BD864FA422DA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BCA8E38C-0B9F-463C-8C21-8A83CE870D91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CF7750C1-7BD2-4FFF-B89A-61C9D7301228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B0C61AFC-1161-4592-AA92-FBD9C4270E06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2D6822AA-1715-4CC4-9B38-117726FF5E0B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AFCB1FCC-AFD9-4E34-9507-8D19C539FF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8270F8F0-EDFC-446A-8D77-3D510AB9CE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9819FC46-6FE6-4B31-BA89-5DF1412642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9C14A748-BD10-41E3-A0FB-92D1A400C8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9F5219C3-995C-457B-BE7C-2B32E799BA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10-07.xlsm" TargetMode="External"/><Relationship Id="rId1" Type="http://schemas.openxmlformats.org/officeDocument/2006/relationships/externalLinkPath" Target="WECC%20Report%20Template%202024-10-0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9263.5857800000013</v>
          </cell>
          <cell r="G13">
            <v>4195.4634098000006</v>
          </cell>
        </row>
        <row r="15">
          <cell r="E15">
            <v>1746</v>
          </cell>
          <cell r="G15">
            <v>1379.5730754000001</v>
          </cell>
        </row>
        <row r="17">
          <cell r="E17">
            <v>4322.6399999999994</v>
          </cell>
          <cell r="G17">
            <v>3405.64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0.71167750063399304</v>
          </cell>
          <cell r="G10">
            <v>0.71167750063399304</v>
          </cell>
          <cell r="H10">
            <v>0.28832249936600696</v>
          </cell>
        </row>
        <row r="11">
          <cell r="F11">
            <v>0.71630783530205877</v>
          </cell>
          <cell r="G11">
            <v>0.71630783530205877</v>
          </cell>
          <cell r="H11">
            <v>0.28369216469794123</v>
          </cell>
        </row>
        <row r="13">
          <cell r="F13">
            <v>0.75666253221603297</v>
          </cell>
          <cell r="G13">
            <v>0.75666253221603297</v>
          </cell>
          <cell r="H13">
            <v>0.24333746778396703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DD5A8-75FB-4B84-AE85-E5BBF5E82C70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45572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86</v>
      </c>
      <c r="D4"/>
      <c r="E4" s="6" t="s">
        <v>87</v>
      </c>
      <c r="F4" s="1"/>
      <c r="G4" s="6" t="s">
        <v>88</v>
      </c>
      <c r="H4" s="1"/>
      <c r="I4" s="6" t="s">
        <v>89</v>
      </c>
    </row>
    <row r="5" spans="1:9" x14ac:dyDescent="0.25">
      <c r="A5" s="7" t="s">
        <v>3</v>
      </c>
      <c r="B5"/>
      <c r="C5" s="8">
        <v>106.2</v>
      </c>
      <c r="D5"/>
      <c r="E5" s="8">
        <v>71.599999999999994</v>
      </c>
      <c r="F5" s="1"/>
      <c r="G5" s="8">
        <v>64</v>
      </c>
      <c r="H5" s="1"/>
      <c r="I5" s="8">
        <v>80.400000000000006</v>
      </c>
    </row>
    <row r="6" spans="1:9" x14ac:dyDescent="0.25">
      <c r="A6" s="7" t="s">
        <v>4</v>
      </c>
      <c r="B6"/>
      <c r="C6" s="8">
        <v>72</v>
      </c>
      <c r="D6"/>
      <c r="E6" s="8">
        <v>39</v>
      </c>
      <c r="F6" s="1"/>
      <c r="G6" s="8">
        <v>51.6</v>
      </c>
      <c r="H6" s="1"/>
      <c r="I6" s="8">
        <v>64.400000000000006</v>
      </c>
    </row>
    <row r="7" spans="1:9" x14ac:dyDescent="0.25">
      <c r="A7" s="7" t="s">
        <v>5</v>
      </c>
      <c r="B7"/>
      <c r="C7" s="8" t="s">
        <v>90</v>
      </c>
      <c r="D7"/>
      <c r="E7" s="8" t="s">
        <v>91</v>
      </c>
      <c r="F7" s="1"/>
      <c r="G7" s="8" t="s">
        <v>92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64545.590920000002</v>
      </c>
      <c r="D13" s="19">
        <v>18</v>
      </c>
      <c r="E13" s="19">
        <v>9263.5857800000013</v>
      </c>
      <c r="F13"/>
      <c r="G13" s="19">
        <v>4195.4634098000006</v>
      </c>
      <c r="H13"/>
      <c r="I13" s="19">
        <v>18849.489999999998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21224.201160000001</v>
      </c>
      <c r="D15" s="19">
        <v>17</v>
      </c>
      <c r="E15" s="19">
        <v>1746</v>
      </c>
      <c r="F15" s="21"/>
      <c r="G15" s="19">
        <v>1379.5730754000001</v>
      </c>
      <c r="H15"/>
      <c r="I15" s="19">
        <v>10716.6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46457.566152999992</v>
      </c>
      <c r="D17" s="24">
        <v>18</v>
      </c>
      <c r="E17" s="24">
        <v>4322.6399999999994</v>
      </c>
      <c r="F17" s="11"/>
      <c r="G17" s="24">
        <v>3405.64</v>
      </c>
      <c r="H17" s="11"/>
      <c r="I17" s="24">
        <v>16141.47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131867.02157299998</v>
      </c>
      <c r="D19" s="26">
        <v>18</v>
      </c>
      <c r="E19" s="26">
        <v>15347.225780000001</v>
      </c>
      <c r="F19" s="26"/>
      <c r="G19" s="26">
        <v>8162.3337800000008</v>
      </c>
      <c r="H19" s="26"/>
      <c r="I19" s="26">
        <v>45449.560000000005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64812</v>
      </c>
      <c r="D24" s="19">
        <v>18</v>
      </c>
      <c r="E24" s="19">
        <v>13788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22274</v>
      </c>
      <c r="D25" s="19">
        <v>16</v>
      </c>
      <c r="E25" s="19">
        <v>3939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44232</v>
      </c>
      <c r="D26" s="28">
        <v>17</v>
      </c>
      <c r="E26" s="24">
        <v>5615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131108</v>
      </c>
      <c r="D27" s="29">
        <v>17</v>
      </c>
      <c r="E27" s="26">
        <v>23053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34</v>
      </c>
      <c r="H31" s="38"/>
      <c r="I31" s="39">
        <v>45573</v>
      </c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 t="s">
        <v>38</v>
      </c>
      <c r="H32" s="38"/>
      <c r="I32" s="39">
        <v>45573</v>
      </c>
    </row>
    <row r="33" spans="1:11" x14ac:dyDescent="0.25">
      <c r="A33" s="36" t="s">
        <v>39</v>
      </c>
      <c r="B33" s="36"/>
      <c r="C33" s="36"/>
      <c r="D33" s="15" t="s">
        <v>40</v>
      </c>
      <c r="E33" s="37" t="s">
        <v>41</v>
      </c>
      <c r="F33" s="38"/>
      <c r="G33" s="37" t="s">
        <v>42</v>
      </c>
      <c r="H33" s="40"/>
      <c r="I33" s="39">
        <v>45573</v>
      </c>
      <c r="J33" s="2" t="s">
        <v>35</v>
      </c>
    </row>
    <row r="34" spans="1:11" x14ac:dyDescent="0.25">
      <c r="A34" s="36"/>
      <c r="B34" s="36"/>
      <c r="C34" s="36"/>
      <c r="D34" s="15" t="s">
        <v>43</v>
      </c>
      <c r="E34" s="37" t="s">
        <v>44</v>
      </c>
      <c r="F34" s="38"/>
      <c r="G34" s="37"/>
      <c r="H34" s="38"/>
      <c r="I34" s="41"/>
    </row>
    <row r="35" spans="1:11" x14ac:dyDescent="0.25">
      <c r="A35" s="36" t="s">
        <v>45</v>
      </c>
      <c r="B35" s="36"/>
      <c r="C35" s="36"/>
      <c r="D35" s="15" t="s">
        <v>33</v>
      </c>
      <c r="E35" s="42" t="s">
        <v>46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47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48</v>
      </c>
      <c r="B37" s="36"/>
      <c r="C37" s="36"/>
      <c r="D37" s="15" t="s">
        <v>33</v>
      </c>
      <c r="E37" s="45" t="s">
        <v>42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37</v>
      </c>
      <c r="F38" s="11"/>
      <c r="G38" s="46" t="s">
        <v>93</v>
      </c>
      <c r="H38" s="1"/>
      <c r="I38" s="47" t="s">
        <v>93</v>
      </c>
      <c r="K38"/>
    </row>
    <row r="39" spans="1:11" x14ac:dyDescent="0.25">
      <c r="A39" s="48" t="s">
        <v>49</v>
      </c>
      <c r="B39" s="48"/>
      <c r="C39" s="48"/>
      <c r="D39" s="15" t="s">
        <v>40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43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40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43</v>
      </c>
      <c r="E42" s="45" t="s">
        <v>44</v>
      </c>
      <c r="F42" s="11"/>
      <c r="G42" s="43"/>
      <c r="H42" s="11"/>
      <c r="I42" s="44"/>
      <c r="K42"/>
    </row>
    <row r="43" spans="1:11" x14ac:dyDescent="0.25">
      <c r="A43" s="36" t="s">
        <v>54</v>
      </c>
      <c r="B43" s="36"/>
      <c r="C43" s="36"/>
      <c r="D43" s="15" t="s">
        <v>40</v>
      </c>
      <c r="E43" s="45" t="s">
        <v>55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43</v>
      </c>
      <c r="E44" s="45" t="s">
        <v>56</v>
      </c>
      <c r="F44" s="11"/>
      <c r="G44" s="43"/>
      <c r="H44" s="11"/>
      <c r="I44" s="44"/>
      <c r="K44"/>
    </row>
    <row r="45" spans="1:11" x14ac:dyDescent="0.25">
      <c r="A45" s="36" t="s">
        <v>57</v>
      </c>
      <c r="B45" s="36"/>
      <c r="C45" s="36"/>
      <c r="D45" s="15" t="s">
        <v>40</v>
      </c>
      <c r="E45" s="45" t="s">
        <v>58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43</v>
      </c>
      <c r="E46" s="45" t="s">
        <v>59</v>
      </c>
      <c r="F46" s="11"/>
      <c r="G46" s="43"/>
      <c r="H46" s="11"/>
      <c r="I46" s="49"/>
    </row>
    <row r="47" spans="1:11" x14ac:dyDescent="0.25">
      <c r="A47" s="48" t="s">
        <v>60</v>
      </c>
      <c r="B47" s="48"/>
      <c r="C47" s="48"/>
      <c r="D47" s="15" t="s">
        <v>33</v>
      </c>
      <c r="E47" s="45" t="s">
        <v>61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62</v>
      </c>
      <c r="F48" s="11"/>
      <c r="G48" s="43"/>
      <c r="H48" s="11"/>
      <c r="I48" s="49"/>
    </row>
    <row r="49" spans="1:9" x14ac:dyDescent="0.25">
      <c r="A49" s="48" t="s">
        <v>63</v>
      </c>
      <c r="B49" s="48"/>
      <c r="C49" s="48"/>
      <c r="D49" s="50" t="s">
        <v>33</v>
      </c>
      <c r="E49" s="51" t="s">
        <v>64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62</v>
      </c>
      <c r="F50" s="1"/>
      <c r="G50" s="46"/>
      <c r="H50" s="1"/>
      <c r="I50" s="47"/>
    </row>
    <row r="51" spans="1:9" x14ac:dyDescent="0.25">
      <c r="A51" s="48" t="s">
        <v>65</v>
      </c>
      <c r="B51" s="48"/>
      <c r="C51" s="48"/>
      <c r="D51" s="50" t="s">
        <v>40</v>
      </c>
      <c r="E51" s="51" t="s">
        <v>66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43</v>
      </c>
      <c r="E52" s="51" t="s">
        <v>46</v>
      </c>
      <c r="F52" s="1"/>
      <c r="G52" s="46"/>
      <c r="H52"/>
      <c r="I52" s="47"/>
    </row>
    <row r="53" spans="1:9" x14ac:dyDescent="0.25">
      <c r="A53" s="48" t="s">
        <v>67</v>
      </c>
      <c r="B53" s="48"/>
      <c r="C53" s="48"/>
      <c r="D53" s="50" t="s">
        <v>40</v>
      </c>
      <c r="E53" s="51" t="s">
        <v>68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43</v>
      </c>
      <c r="E54" s="51" t="s">
        <v>69</v>
      </c>
      <c r="F54" s="1"/>
      <c r="G54" s="46"/>
      <c r="H54" s="1"/>
      <c r="I54" s="47"/>
    </row>
    <row r="55" spans="1:9" x14ac:dyDescent="0.25">
      <c r="A55" s="48" t="s">
        <v>70</v>
      </c>
      <c r="B55" s="48"/>
      <c r="C55" s="48"/>
      <c r="D55" s="50" t="s">
        <v>40</v>
      </c>
      <c r="E55" s="51" t="s">
        <v>71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43</v>
      </c>
      <c r="E56" s="51" t="s">
        <v>72</v>
      </c>
      <c r="F56" s="1"/>
      <c r="G56" s="46"/>
      <c r="H56" s="1"/>
      <c r="I56" s="47"/>
    </row>
    <row r="57" spans="1:9" x14ac:dyDescent="0.25">
      <c r="A57" s="48" t="s">
        <v>73</v>
      </c>
      <c r="B57" s="48"/>
      <c r="C57" s="48"/>
      <c r="D57" s="50" t="s">
        <v>40</v>
      </c>
      <c r="E57" s="51" t="s">
        <v>74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43</v>
      </c>
      <c r="E58" s="54" t="s">
        <v>75</v>
      </c>
      <c r="F58"/>
      <c r="G58" s="55"/>
      <c r="H58"/>
      <c r="I58" s="5"/>
    </row>
    <row r="59" spans="1:9" x14ac:dyDescent="0.25">
      <c r="A59" s="56" t="s">
        <v>76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77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78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79</v>
      </c>
      <c r="B64" s="64" t="s">
        <v>80</v>
      </c>
      <c r="C64" s="65" t="s">
        <v>81</v>
      </c>
      <c r="D64" s="66"/>
      <c r="E64" s="64" t="s">
        <v>82</v>
      </c>
      <c r="F64" s="67" t="s">
        <v>83</v>
      </c>
      <c r="G64" s="68"/>
      <c r="H64" s="68"/>
      <c r="I64" s="69"/>
    </row>
    <row r="65" spans="1:9" x14ac:dyDescent="0.25">
      <c r="A65" s="70">
        <v>45571</v>
      </c>
      <c r="B65" s="71" t="s">
        <v>84</v>
      </c>
      <c r="C65" s="72" t="s">
        <v>85</v>
      </c>
      <c r="D65" s="73"/>
      <c r="E65" s="74">
        <v>4</v>
      </c>
      <c r="F65" s="75">
        <v>1</v>
      </c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BFD0EED8-1071-4DEB-87E8-DD54A8622A01}"/>
    <hyperlink ref="J3" r:id="rId2" display="kraig.patterson@hotmail.com" xr:uid="{C7E66AAF-6828-4596-AD0C-DAA518E1940A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558D3-AD5A-4184-AB38-DD577AE2D53D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94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87</v>
      </c>
      <c r="B7" s="84"/>
    </row>
    <row r="8" spans="1:25" ht="15" customHeight="1" x14ac:dyDescent="0.3">
      <c r="A8" s="85" t="s">
        <v>95</v>
      </c>
      <c r="B8" s="86">
        <v>71.599999999999994</v>
      </c>
    </row>
    <row r="9" spans="1:25" ht="15" customHeight="1" x14ac:dyDescent="0.3">
      <c r="A9" s="85" t="s">
        <v>96</v>
      </c>
      <c r="B9" s="86">
        <v>39</v>
      </c>
    </row>
    <row r="10" spans="1:25" ht="15" customHeight="1" x14ac:dyDescent="0.3">
      <c r="A10" s="86" t="s">
        <v>91</v>
      </c>
      <c r="B10" s="87"/>
      <c r="E10" s="88">
        <v>64545.590920000002</v>
      </c>
      <c r="F10" s="89">
        <v>0.71167750063399304</v>
      </c>
      <c r="G10" s="89">
        <f>IF(F10&gt;=1,1,F10)</f>
        <v>0.71167750063399304</v>
      </c>
      <c r="H10" s="89">
        <f>IF(F10&gt;=1,0,1-F10)</f>
        <v>0.28832249936600696</v>
      </c>
      <c r="I10" t="s">
        <v>97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21224.201160000001</v>
      </c>
      <c r="F11" s="89">
        <v>0.71630783530205877</v>
      </c>
      <c r="G11" s="89">
        <f>IF(F11&gt;=1,1,F11)</f>
        <v>0.71630783530205877</v>
      </c>
      <c r="H11" s="89">
        <f>IF(F11&gt;=1,0,1-F11)</f>
        <v>0.28369216469794123</v>
      </c>
      <c r="I11" t="s">
        <v>98</v>
      </c>
      <c r="V11" s="90"/>
      <c r="W11" s="90"/>
    </row>
    <row r="12" spans="1:25" ht="15" customHeight="1" x14ac:dyDescent="0.3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3">
      <c r="A13" s="85" t="s">
        <v>95</v>
      </c>
      <c r="B13" s="86">
        <v>84.2</v>
      </c>
      <c r="E13" s="91">
        <v>46457.566152999992</v>
      </c>
      <c r="F13" s="89">
        <v>0.75666253221603297</v>
      </c>
      <c r="G13" s="89">
        <f>IF(F13&gt;=1,1,F13)</f>
        <v>0.75666253221603297</v>
      </c>
      <c r="H13" s="89">
        <f>IF(F13&gt;=1,0,1-F13)</f>
        <v>0.24333746778396703</v>
      </c>
      <c r="I13" t="s">
        <v>101</v>
      </c>
      <c r="V13" s="90"/>
      <c r="W13" s="90"/>
    </row>
    <row r="14" spans="1:25" ht="15" customHeight="1" x14ac:dyDescent="0.3">
      <c r="A14" s="85" t="s">
        <v>96</v>
      </c>
      <c r="B14" s="86">
        <v>48.2</v>
      </c>
      <c r="V14" s="90"/>
      <c r="W14" s="90"/>
    </row>
    <row r="15" spans="1:25" ht="15" customHeight="1" x14ac:dyDescent="0.3">
      <c r="A15" s="86" t="s">
        <v>91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95</v>
      </c>
      <c r="B18" s="86">
        <v>81.5</v>
      </c>
      <c r="C18" s="84"/>
      <c r="E18" s="93"/>
      <c r="F18" s="93"/>
      <c r="G18" s="93"/>
      <c r="H18" s="84"/>
    </row>
    <row r="19" spans="1:8" ht="15" customHeight="1" x14ac:dyDescent="0.3">
      <c r="A19" s="85" t="s">
        <v>96</v>
      </c>
      <c r="B19" s="86">
        <v>41.5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91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95</v>
      </c>
      <c r="B23" s="86">
        <v>85.3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96</v>
      </c>
      <c r="B24" s="86">
        <v>43.9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91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95</v>
      </c>
      <c r="B28" s="86">
        <v>68.7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96</v>
      </c>
      <c r="B29" s="86">
        <v>61.5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95</v>
      </c>
      <c r="B33" s="86">
        <v>109.6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96</v>
      </c>
      <c r="B34" s="86">
        <v>75.900000000000006</v>
      </c>
    </row>
    <row r="35" spans="1:8" ht="15" customHeight="1" x14ac:dyDescent="0.3">
      <c r="A35" s="86" t="s">
        <v>91</v>
      </c>
      <c r="B35" s="87"/>
    </row>
    <row r="37" spans="1:8" ht="15" customHeight="1" x14ac:dyDescent="0.3">
      <c r="A37" s="83" t="s">
        <v>106</v>
      </c>
      <c r="B37" s="87"/>
    </row>
    <row r="38" spans="1:8" ht="15" customHeight="1" x14ac:dyDescent="0.3">
      <c r="A38" s="85" t="s">
        <v>95</v>
      </c>
      <c r="B38" s="86">
        <v>81.099999999999994</v>
      </c>
    </row>
    <row r="39" spans="1:8" ht="15" customHeight="1" x14ac:dyDescent="0.3">
      <c r="A39" s="85" t="s">
        <v>96</v>
      </c>
      <c r="B39" s="86">
        <v>46.6</v>
      </c>
    </row>
    <row r="40" spans="1:8" ht="15" customHeight="1" x14ac:dyDescent="0.3">
      <c r="A40" s="86" t="s">
        <v>91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autoPict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2024-10-07T13:02:34Z</dcterms:created>
  <dcterms:modified xsi:type="dcterms:W3CDTF">2024-10-07T13:02:41Z</dcterms:modified>
</cp:coreProperties>
</file>