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FC7041F5-7EFA-441D-ACD4-6AF0A7E7D237}" xr6:coauthVersionLast="47" xr6:coauthVersionMax="47" xr10:uidLastSave="{00000000-0000-0000-0000-000000000000}"/>
  <bookViews>
    <workbookView xWindow="28680" yWindow="-120" windowWidth="29040" windowHeight="15720" activeTab="1" xr2:uid="{8C9447FE-D9CA-4C0B-A36A-F8C8F2ED50BB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<sst xmlns="http://schemas.openxmlformats.org/spreadsheetml/2006/main" count="168" uniqueCount="104">
  <si>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</si>
  <si>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</si>
  <si>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</si>
  <si>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</si>
  <si>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</si>
  <si>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</si>
  <si>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</si>
  <si>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</si>
  <si>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</si>
  <si>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</si>
  <si>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</si>
  <si>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</si>
  <si>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</si>
  <si>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</si>
  <si>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</si>
  <si>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</si>
  <si>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</si>
  <si>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</si>
  <si>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</si>
  <si>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</si>
  <si>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</si>
  <si>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</si>
  <si>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</si>
  <si>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</si>
  <si>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</si>
  <si>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</si>
  <si>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</si>
  <si>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</si>
  <si>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</si>
  <si>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</si>
  <si>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</si>
  <si>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</si>
  <si>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</si>
  <si>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</si>
  <si>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</si>
  <si>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>0 MW</t>
  </si>
  <si>
    <t xml:space="preserve"> </t>
  </si>
  <si>
    <t>W&gt;E</t>
  </si>
  <si>
    <t>1200 MW</t>
  </si>
  <si>
    <t>Path 3:   (PNW-BCHA)</t>
  </si>
  <si>
    <t>N&gt;S</t>
  </si>
  <si>
    <t>3150 MW</t>
  </si>
  <si>
    <t>S&gt;N</t>
  </si>
  <si>
    <t>3000 MW</t>
  </si>
  <si>
    <t>Path 8:   (Montana-PNW)</t>
  </si>
  <si>
    <t>2200 MW</t>
  </si>
  <si>
    <t>1350 MW</t>
  </si>
  <si>
    <t>Path 14: (Idaho-PNW)</t>
  </si>
  <si>
    <t>2400 MW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</si>
  <si>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</si>
  <si>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</si>
  <si>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</si>
  <si>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</si>
  <si>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</si>
  <si>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</si>
  <si>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</si>
  <si>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</si>
  <si>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</si>
  <si>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</si>
  <si>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</si>
  <si>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</si>
  <si>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</si>
  <si>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</si>
  <si>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</si>
  <si>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</si>
  <si>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</si>
  <si>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</si>
  <si>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</si>
  <si>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</si>
  <si>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</si>
  <si>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</si>
  <si>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</si>
  <si>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</si>
  <si>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</si>
  <si>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</si>
  <si>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</si>
  <si>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</si>
  <si>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</si>
  <si>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</si>
  <si>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</si>
  <si>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</si>
  <si>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</si>
  <si>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</si>
  <si>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</si>
  <si>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</si>
  <si>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</si>
  <si>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</si>
  <si>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</si>
  <si>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</si>
  <si>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</si>
  <si>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/>
  </si>
  <si>
    <t>Weather Information</t>
  </si>
  <si>
    <t>High (F)</t>
  </si>
  <si>
    <t>Low (F)</t>
  </si>
  <si>
    <t>63,834 MW</t>
  </si>
  <si>
    <t>21,498 MW</t>
  </si>
  <si>
    <t>Vancouver, WA</t>
  </si>
  <si>
    <t>11,349 MW</t>
  </si>
  <si>
    <t>49,758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</si>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</sst>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9A28546D-EBDC-461C-AAFA-787EC4C5291F}"/>
    <cellStyle name="Normal" xfId="0" builtinId="0"/>
    <cellStyle name="Normal 4" xfId="1" xr:uid="{85B5561E-8CA6-42B3-BA02-925BA7918C1E}"/>
    <cellStyle name="Percent 2" xfId="3" xr:uid="{69F63EA5-BCA7-483D-8995-960FA578A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27-44F6-BEB0-6DBA6B253C5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27-44F6-BEB0-6DBA6B253C50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0.70383028755719723</c:v>
                </c:pt>
                <c:pt idx="1">
                  <c:v>0.29616971244280277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7-44F6-BEB0-6DBA6B253C5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427-44F6-BEB0-6DBA6B253C5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427-44F6-BEB0-6DBA6B253C50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0.29616971244280277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27-44F6-BEB0-6DBA6B253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4149.2027154500001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9-4A39-A4E9-AB3067112FB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13298.704960000001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9-4A39-A4E9-AB3067112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298.704960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81%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A6-49B2-9431-9206995C61D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A6-49B2-9431-9206995C61DC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0.81041053321362255</c:v>
                </c:pt>
                <c:pt idx="1">
                  <c:v>0.18958946678637745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A6-49B2-9431-9206995C61D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9A6-49B2-9431-9206995C61D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9A6-49B2-9431-9206995C61DC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0.18958946678637745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A6-49B2-9431-9206995C6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896-4FC5-9ECF-FFAC8069919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896-4FC5-9ECF-FFAC80699197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0.72555041646979412</c:v>
                </c:pt>
                <c:pt idx="1">
                  <c:v>0.27444958353020588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96-4FC5-9ECF-FFAC8069919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896-4FC5-9ECF-FFAC8069919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896-4FC5-9ECF-FFAC80699197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0.27444958353020588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896-4FC5-9ECF-FFAC80699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1309.68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8-4F7C-B46C-3298969F3F1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68-4F7C-B46C-3298969F3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788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3646.68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5D-4CAB-8A11-221DB7804EA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4257.68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5D-4CAB-8A11-221DB7804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472C68BF-04B9-477A-85C0-1B6A75BC8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220BD44E-BE3F-4816-A0C8-2068D0143642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EFDC5006-9CC6-4ADF-B33F-7EEFCC56E7A7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AEDC77B8-13E2-47A1-98BB-FF23FAABD4A1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0B3B8CE3-64EC-46D1-97DD-40491277BF7A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93641D4E-BE25-4753-96CE-8882C1564E01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D9B0C7CC-B285-4400-A4A7-52CF2E36B006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DB58CCAF-7D63-432D-B004-2F884C7A3FBC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509B9A37-EC87-47D7-8DDC-5731FF244585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38109E51-C886-46A8-A95B-5A44EB761D63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C4C52D7C-E179-488E-A703-0020C2EB2C1C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6D258400-4BA4-4623-BB56-0BDFBC79AC10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A8A2AB79-4C33-4606-BDB8-2F2EFCF61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9FF839BB-0190-4F12-BA27-9E0272A6455C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28F6436-9CF7-42BC-B761-E2B6CB9FBCF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63,834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78A168F7-F6E5-4D02-857F-909E9A1A87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7B5E8BF0-0194-46C3-98E8-2AFB0F0D2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89CF1B29-B454-4FBB-B816-EBA161E5F4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6035C8B8-CD1C-49DD-8AD5-C3159610AE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1421FA85-8DDB-48C1-832C-8616B8458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9C4CE335-1EC8-44E4-997A-A017D0589912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36E0E1A-9FE0-49C0-B702-59D70A6EF8E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21,498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09A041EF-B7A3-489F-B71A-E8B90A4F9D73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B6772DA-9FE6-41AE-A6F6-9C7CEB2816D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49,758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3EE3AB3-0F11-410C-9B99-5996EBDA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547A8E1-8E41-40A1-A446-3D0AF03A9D0B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263BEBA-2EA5-4AB3-BCAD-FBC1FFC79AAF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D13433C-EFB9-4F89-B1E7-EBAED2A65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32A2C0AD-187C-47E0-A870-48DF9BAEE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1AE0A9DB-5C87-4DAA-B501-DD158998324B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68F98D7E-B97B-4668-A43B-2F4A939F5ADD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984F5080-6789-4B5C-85A1-485EFD9FFF2D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1F90E560-E9D4-4F41-8E39-E7C4F2B2CF9A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542F94EC-B33F-40B0-BB39-EB8FE00D6A4D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D165DF46-239D-4E3F-A9EF-F5EFBB501883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94A15AD-489C-4EF3-8E75-DC4EB930AF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685C5437-C986-402A-9733-9129D5BA99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40BDC4F5-340E-4306-B4F4-DED1501A5F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AAD2CCCA-20D7-4CC5-B3DA-86982B64F6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8850B38-442F-43A1-9293-828CC26E98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0-02.xlsm" TargetMode="External"/><Relationship Id="rId1" Type="http://schemas.openxmlformats.org/officeDocument/2006/relationships/externalLinkPath" Target="WECC%20Report%20Template%202024-10-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13298.704960000001</v>
          </cell>
          <cell r="G13">
            <v>4149.2027154500001</v>
          </cell>
        </row>
        <row r="15">
          <cell r="E15">
            <v>1788</v>
          </cell>
          <cell r="G15">
            <v>1309.68</v>
          </cell>
        </row>
        <row r="17">
          <cell r="E17">
            <v>4257.68</v>
          </cell>
          <cell r="G17">
            <v>3646.68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0.70383028755719723</v>
          </cell>
          <cell r="G10">
            <v>0.70383028755719723</v>
          </cell>
          <cell r="H10">
            <v>0.29616971244280277</v>
          </cell>
        </row>
        <row r="11">
          <cell r="F11">
            <v>0.72555041646979412</v>
          </cell>
          <cell r="G11">
            <v>0.72555041646979412</v>
          </cell>
          <cell r="H11">
            <v>0.27444958353020588</v>
          </cell>
        </row>
        <row r="13">
          <cell r="F13">
            <v>0.81041053321362255</v>
          </cell>
          <cell r="G13">
            <v>0.81041053321362255</v>
          </cell>
          <cell r="H13">
            <v>0.18958946678637745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13FCD-F7DB-48A3-B516-AE5C20AE47FC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45567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84</v>
      </c>
      <c r="D4"/>
      <c r="E4" s="6" t="s">
        <v>85</v>
      </c>
      <c r="F4" s="1"/>
      <c r="G4" s="6" t="s">
        <v>86</v>
      </c>
      <c r="H4" s="1"/>
      <c r="I4" s="6" t="s">
        <v>87</v>
      </c>
    </row>
    <row r="5" spans="1:9" x14ac:dyDescent="0.35">
      <c r="A5" s="7" t="s">
        <v>3</v>
      </c>
      <c r="B5"/>
      <c r="C5" s="8">
        <v>110.5</v>
      </c>
      <c r="D5"/>
      <c r="E5" s="8">
        <v>58.5</v>
      </c>
      <c r="F5" s="1"/>
      <c r="G5" s="8">
        <v>57</v>
      </c>
      <c r="H5" s="1"/>
      <c r="I5" s="8">
        <v>83.1</v>
      </c>
    </row>
    <row r="6" spans="1:9" x14ac:dyDescent="0.35">
      <c r="A6" s="7" t="s">
        <v>4</v>
      </c>
      <c r="B6"/>
      <c r="C6" s="8">
        <v>72.3</v>
      </c>
      <c r="D6"/>
      <c r="E6" s="8">
        <v>37.9</v>
      </c>
      <c r="F6" s="1"/>
      <c r="G6" s="8">
        <v>47.1</v>
      </c>
      <c r="H6" s="1"/>
      <c r="I6" s="8">
        <v>58.5</v>
      </c>
    </row>
    <row r="7" spans="1:9" x14ac:dyDescent="0.35">
      <c r="A7" s="7" t="s">
        <v>5</v>
      </c>
      <c r="B7"/>
      <c r="C7" s="8" t="s">
        <v>88</v>
      </c>
      <c r="D7"/>
      <c r="E7" s="8" t="s">
        <v>88</v>
      </c>
      <c r="F7" s="1"/>
      <c r="G7" s="8" t="s">
        <v>89</v>
      </c>
      <c r="H7" s="1"/>
      <c r="I7" s="8" t="s">
        <v>88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63833.887930000004</v>
      </c>
      <c r="D13" s="19">
        <v>18</v>
      </c>
      <c r="E13" s="19">
        <v>13298.704960000001</v>
      </c>
      <c r="F13"/>
      <c r="G13" s="19">
        <v>4149.2027154500001</v>
      </c>
      <c r="H13"/>
      <c r="I13" s="19">
        <v>20609.760000000002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21498.058840000002</v>
      </c>
      <c r="D15" s="19">
        <v>17</v>
      </c>
      <c r="E15" s="19">
        <v>1788</v>
      </c>
      <c r="F15" s="21"/>
      <c r="G15" s="19">
        <v>1309.68</v>
      </c>
      <c r="H15"/>
      <c r="I15" s="19">
        <v>8995.66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49757.585918249999</v>
      </c>
      <c r="D17" s="24">
        <v>18</v>
      </c>
      <c r="E17" s="24">
        <v>4257.68</v>
      </c>
      <c r="F17" s="11"/>
      <c r="G17" s="24">
        <v>3646.68</v>
      </c>
      <c r="H17" s="11"/>
      <c r="I17" s="24">
        <v>16912.91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134785.25054824998</v>
      </c>
      <c r="D19" s="26">
        <v>18</v>
      </c>
      <c r="E19" s="26">
        <v>19370.384960000003</v>
      </c>
      <c r="F19" s="26"/>
      <c r="G19" s="26">
        <v>8341.4669599999997</v>
      </c>
      <c r="H19" s="26"/>
      <c r="I19" s="26">
        <v>46257.33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67400</v>
      </c>
      <c r="D24" s="19">
        <v>17</v>
      </c>
      <c r="E24" s="19">
        <v>14271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23453</v>
      </c>
      <c r="D25" s="19">
        <v>16</v>
      </c>
      <c r="E25" s="19">
        <v>4214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46366</v>
      </c>
      <c r="D26" s="28">
        <v>17</v>
      </c>
      <c r="E26" s="24">
        <v>5993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136960</v>
      </c>
      <c r="D27" s="29">
        <v>17</v>
      </c>
      <c r="E27" s="26">
        <v>23715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35</v>
      </c>
      <c r="H31" s="38"/>
      <c r="I31" s="39">
        <v>45569</v>
      </c>
      <c r="L31" s="2" t="s">
        <v>36</v>
      </c>
    </row>
    <row r="32" spans="1:12" x14ac:dyDescent="0.35">
      <c r="A32" s="36"/>
      <c r="B32" s="36"/>
      <c r="C32" s="36"/>
      <c r="D32" s="15" t="s">
        <v>37</v>
      </c>
      <c r="E32" s="37" t="s">
        <v>38</v>
      </c>
      <c r="F32" s="38"/>
      <c r="G32" s="37" t="s">
        <v>35</v>
      </c>
      <c r="H32" s="38"/>
      <c r="I32" s="39">
        <v>45569</v>
      </c>
    </row>
    <row r="33" spans="1:11" x14ac:dyDescent="0.3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38</v>
      </c>
      <c r="H33" s="40"/>
      <c r="I33" s="39">
        <v>45570</v>
      </c>
      <c r="J33" s="2" t="s">
        <v>36</v>
      </c>
    </row>
    <row r="34" spans="1:11" x14ac:dyDescent="0.35">
      <c r="A34" s="36"/>
      <c r="B34" s="36"/>
      <c r="C34" s="36"/>
      <c r="D34" s="15" t="s">
        <v>42</v>
      </c>
      <c r="E34" s="37" t="s">
        <v>43</v>
      </c>
      <c r="F34" s="38"/>
      <c r="G34" s="37"/>
      <c r="H34" s="38"/>
      <c r="I34" s="41"/>
    </row>
    <row r="35" spans="1:11" x14ac:dyDescent="0.35">
      <c r="A35" s="36" t="s">
        <v>44</v>
      </c>
      <c r="B35" s="36"/>
      <c r="C35" s="36"/>
      <c r="D35" s="15" t="s">
        <v>33</v>
      </c>
      <c r="E35" s="42" t="s">
        <v>45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37</v>
      </c>
      <c r="E36" s="45" t="s">
        <v>46</v>
      </c>
      <c r="F36" s="11"/>
      <c r="G36" s="43"/>
      <c r="H36" s="11"/>
      <c r="I36" s="44"/>
      <c r="K36" t="s">
        <v>36</v>
      </c>
    </row>
    <row r="37" spans="1:11" x14ac:dyDescent="0.35">
      <c r="A37" s="36" t="s">
        <v>47</v>
      </c>
      <c r="B37" s="36"/>
      <c r="C37" s="36"/>
      <c r="D37" s="15" t="s">
        <v>33</v>
      </c>
      <c r="E37" s="45" t="s">
        <v>48</v>
      </c>
      <c r="F37" s="11"/>
      <c r="G37" s="46" t="s">
        <v>90</v>
      </c>
      <c r="H37" s="1"/>
      <c r="I37" s="47" t="s">
        <v>90</v>
      </c>
      <c r="K37" t="s">
        <v>36</v>
      </c>
    </row>
    <row r="38" spans="1:11" x14ac:dyDescent="0.35">
      <c r="A38" s="36"/>
      <c r="B38" s="36"/>
      <c r="C38" s="36"/>
      <c r="D38" s="15" t="s">
        <v>37</v>
      </c>
      <c r="E38" s="45" t="s">
        <v>38</v>
      </c>
      <c r="F38" s="11"/>
      <c r="G38" s="46" t="s">
        <v>90</v>
      </c>
      <c r="H38" s="1"/>
      <c r="I38" s="47" t="s">
        <v>90</v>
      </c>
      <c r="K38"/>
    </row>
    <row r="39" spans="1:11" x14ac:dyDescent="0.3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42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42</v>
      </c>
      <c r="E42" s="45" t="s">
        <v>43</v>
      </c>
      <c r="F42" s="11"/>
      <c r="G42" s="43"/>
      <c r="H42" s="11"/>
      <c r="I42" s="44"/>
      <c r="K42"/>
    </row>
    <row r="43" spans="1:11" x14ac:dyDescent="0.3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42</v>
      </c>
      <c r="E44" s="45" t="s">
        <v>56</v>
      </c>
      <c r="F44" s="11"/>
      <c r="G44" s="43"/>
      <c r="H44" s="11"/>
      <c r="I44" s="44"/>
      <c r="K44"/>
    </row>
    <row r="45" spans="1:11" x14ac:dyDescent="0.3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42</v>
      </c>
      <c r="E46" s="45" t="s">
        <v>59</v>
      </c>
      <c r="F46" s="11"/>
      <c r="G46" s="43"/>
      <c r="H46" s="11"/>
      <c r="I46" s="49"/>
    </row>
    <row r="47" spans="1:11" x14ac:dyDescent="0.3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37</v>
      </c>
      <c r="E48" s="45" t="s">
        <v>62</v>
      </c>
      <c r="F48" s="11"/>
      <c r="G48" s="43"/>
      <c r="H48" s="11"/>
      <c r="I48" s="49"/>
    </row>
    <row r="49" spans="1:9" x14ac:dyDescent="0.3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37</v>
      </c>
      <c r="E50" s="51" t="s">
        <v>62</v>
      </c>
      <c r="F50" s="1"/>
      <c r="G50" s="46"/>
      <c r="H50" s="1"/>
      <c r="I50" s="47"/>
    </row>
    <row r="51" spans="1:9" x14ac:dyDescent="0.3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42</v>
      </c>
      <c r="E52" s="51" t="s">
        <v>45</v>
      </c>
      <c r="F52" s="1"/>
      <c r="G52" s="46"/>
      <c r="H52"/>
      <c r="I52" s="47"/>
    </row>
    <row r="53" spans="1:9" x14ac:dyDescent="0.3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42</v>
      </c>
      <c r="E54" s="51" t="s">
        <v>69</v>
      </c>
      <c r="F54" s="1"/>
      <c r="G54" s="46"/>
      <c r="H54" s="1"/>
      <c r="I54" s="47"/>
    </row>
    <row r="55" spans="1:9" x14ac:dyDescent="0.3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42</v>
      </c>
      <c r="E56" s="51" t="s">
        <v>72</v>
      </c>
      <c r="F56" s="1"/>
      <c r="G56" s="46"/>
      <c r="H56" s="1"/>
      <c r="I56" s="47"/>
    </row>
    <row r="57" spans="1:9" x14ac:dyDescent="0.3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42</v>
      </c>
      <c r="E58" s="54" t="s">
        <v>75</v>
      </c>
      <c r="F58"/>
      <c r="G58" s="55"/>
      <c r="H58"/>
      <c r="I58" s="5"/>
    </row>
    <row r="59" spans="1:9" x14ac:dyDescent="0.35">
      <c r="A59" s="56" t="s">
        <v>76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C06E39FC-783A-475C-8F38-FE409B97AD84}"/>
    <hyperlink ref="J3" r:id="rId2" display="kraig.patterson@hotmail.com" xr:uid="{C0EA3FF5-D92F-4A79-B638-DEDDCEAC663D}"/>
  </hyperlinks>
  <pageMargins left="0.7" right="0.7" top="0.75" bottom="0.75" header="0.3" footer="0.3"/>
  <pageSetup scale="88" orientation="portrait" r:id="rId3"/>
  <headerFooter>
    <oddHeader>&amp;C&amp;"Calibri"&amp;10&amp;K000000 &lt;Limited-Disclosure&gt;&amp;1#_x000D_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64788-1367-467A-844C-32CD95676BB0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91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85</v>
      </c>
      <c r="B7" s="84"/>
    </row>
    <row r="8" spans="1:25" ht="15" customHeight="1" x14ac:dyDescent="0.45">
      <c r="A8" s="85" t="s">
        <v>92</v>
      </c>
      <c r="B8" s="86">
        <v>58.5</v>
      </c>
    </row>
    <row r="9" spans="1:25" ht="15" customHeight="1" x14ac:dyDescent="0.45">
      <c r="A9" s="85" t="s">
        <v>93</v>
      </c>
      <c r="B9" s="86">
        <v>37.9</v>
      </c>
    </row>
    <row r="10" spans="1:25" ht="15" customHeight="1" x14ac:dyDescent="0.45">
      <c r="A10" s="86" t="s">
        <v>88</v>
      </c>
      <c r="B10" s="87"/>
      <c r="E10" s="88">
        <v>63833.887930000004</v>
      </c>
      <c r="F10" s="89">
        <v>0.70383028755719723</v>
      </c>
      <c r="G10" s="89">
        <f>IF(F10&gt;=1,1,F10)</f>
        <v>0.70383028755719723</v>
      </c>
      <c r="H10" s="89">
        <f>IF(F10&gt;=1,0,1-F10)</f>
        <v>0.29616971244280277</v>
      </c>
      <c r="I10" t="s">
        <v>94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21498.058840000002</v>
      </c>
      <c r="F11" s="89">
        <v>0.72555041646979412</v>
      </c>
      <c r="G11" s="89">
        <f>IF(F11&gt;=1,1,F11)</f>
        <v>0.72555041646979412</v>
      </c>
      <c r="H11" s="89">
        <f>IF(F11&gt;=1,0,1-F11)</f>
        <v>0.27444958353020588</v>
      </c>
      <c r="I11" t="s">
        <v>95</v>
      </c>
      <c r="V11" s="90"/>
      <c r="W11" s="90"/>
    </row>
    <row r="12" spans="1:25" ht="15" customHeight="1" x14ac:dyDescent="0.45">
      <c r="A12" s="83" t="s">
        <v>96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97</v>
      </c>
      <c r="V12" s="90"/>
      <c r="W12" s="90"/>
    </row>
    <row r="13" spans="1:25" ht="15" customHeight="1" x14ac:dyDescent="0.45">
      <c r="A13" s="85" t="s">
        <v>92</v>
      </c>
      <c r="B13" s="86">
        <v>67.3</v>
      </c>
      <c r="E13" s="91">
        <v>49757.585918249999</v>
      </c>
      <c r="F13" s="89">
        <v>0.81041053321362255</v>
      </c>
      <c r="G13" s="89">
        <f>IF(F13&gt;=1,1,F13)</f>
        <v>0.81041053321362255</v>
      </c>
      <c r="H13" s="89">
        <f>IF(F13&gt;=1,0,1-F13)</f>
        <v>0.18958946678637745</v>
      </c>
      <c r="I13" t="s">
        <v>98</v>
      </c>
      <c r="V13" s="90"/>
      <c r="W13" s="90"/>
    </row>
    <row r="14" spans="1:25" ht="15" customHeight="1" x14ac:dyDescent="0.45">
      <c r="A14" s="85" t="s">
        <v>93</v>
      </c>
      <c r="B14" s="86">
        <v>48.2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99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92</v>
      </c>
      <c r="B18" s="86">
        <v>79.3</v>
      </c>
      <c r="C18" s="84"/>
      <c r="E18" s="93"/>
      <c r="F18" s="93"/>
      <c r="G18" s="93"/>
      <c r="H18" s="84"/>
    </row>
    <row r="19" spans="1:8" ht="15" customHeight="1" x14ac:dyDescent="0.45">
      <c r="A19" s="85" t="s">
        <v>93</v>
      </c>
      <c r="B19" s="86">
        <v>44.6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88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100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92</v>
      </c>
      <c r="B23" s="86">
        <v>91.9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93</v>
      </c>
      <c r="B24" s="86">
        <v>44.8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101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92</v>
      </c>
      <c r="B28" s="86">
        <v>69.099999999999994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93</v>
      </c>
      <c r="B29" s="86">
        <v>60.6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102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92</v>
      </c>
      <c r="B33" s="86">
        <v>106.5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93</v>
      </c>
      <c r="B34" s="86">
        <v>79.900000000000006</v>
      </c>
    </row>
    <row r="35" spans="1:8" ht="15" customHeight="1" x14ac:dyDescent="0.45">
      <c r="A35" s="86" t="s">
        <v>88</v>
      </c>
      <c r="B35" s="87"/>
    </row>
    <row r="37" spans="1:8" ht="15" customHeight="1" x14ac:dyDescent="0.45">
      <c r="A37" s="83" t="s">
        <v>103</v>
      </c>
      <c r="B37" s="87"/>
    </row>
    <row r="38" spans="1:8" ht="15" customHeight="1" x14ac:dyDescent="0.45">
      <c r="A38" s="85" t="s">
        <v>92</v>
      </c>
      <c r="B38" s="86">
        <v>84</v>
      </c>
    </row>
    <row r="39" spans="1:8" ht="15" customHeight="1" x14ac:dyDescent="0.45">
      <c r="A39" s="85" t="s">
        <v>93</v>
      </c>
      <c r="B39" s="86">
        <v>48.6</v>
      </c>
    </row>
    <row r="40" spans="1:8" ht="15" customHeight="1" x14ac:dyDescent="0.45">
      <c r="A40" s="86" t="s">
        <v>88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02f15df9-ad29-4b58-b8e0-d79a0bec1d83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2024-10-02T12:24:23Z</dcterms:created>
  <dcterms:modified xsi:type="dcterms:W3CDTF">2024-10-02T12:24:33Z</dcterms:modified>
</cp:coreProperties>
</file>