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6D73D42-8DC2-4BE3-B6E3-905EE0B2F77D}" xr6:coauthVersionLast="47" xr6:coauthVersionMax="47" xr10:uidLastSave="{00000000-0000-0000-0000-000000000000}"/>
  <bookViews>
    <workbookView xWindow="28680" yWindow="-120" windowWidth="29040" windowHeight="15720" activeTab="1" xr2:uid="{080903F8-A069-4A77-9950-8704BFE10BF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<sst xmlns="http://schemas.openxmlformats.org/spreadsheetml/2006/main" count="168" uniqueCount="107">
  <si>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</si>
  <si>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</si>
  <si>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</si>
  <si>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</si>
  <si>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</si>
  <si>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</si>
  <si>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</si>
  <si>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</si>
  <si>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</si>
  <si>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</si>
  <si>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</si>
  <si>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</si>
  <si>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</si>
  <si>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</si>
  <si>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</si>
  <si>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</si>
  <si>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</si>
  <si>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</si>
  <si>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</si>
  <si>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</si>
  <si>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</si>
  <si>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</si>
  <si>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</si>
  <si>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</si>
  <si>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</si>
  <si>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</si>
  <si>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</si>
  <si>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</si>
  <si>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</si>
  <si>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</si>
  <si>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</si>
  <si>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</si>
  <si>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</si>
  <si>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</si>
  <si>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</si>
  <si>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700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</si>
  <si>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</si>
  <si>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</si>
  <si>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</si>
  <si>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</si>
  <si>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</si>
  <si>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</si>
  <si>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</si>
  <si>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1900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</si>
  <si>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</si>
  <si>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</si>
  <si>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</si>
  <si>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</si>
  <si>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</si>
  <si>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</si>
  <si>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</si>
  <si>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</si>
  <si>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</si>
  <si>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</si>
  <si>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</si>
  <si>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</si>
  <si>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</si>
  <si>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</si>
  <si>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</si>
  <si>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</si>
  <si>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</si>
  <si>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</si>
  <si>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</si>
  <si>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</si>
  <si>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</si>
  <si>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</si>
  <si>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</si>
  <si>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</si>
  <si>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</si>
  <si>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</si>
  <si>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</si>
  <si>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</si>
  <si>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</si>
  <si>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</si>
  <si>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</si>
  <si>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</si>
  <si>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</si>
  <si>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</si>
  <si>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</si>
  <si>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</si>
  <si>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</si>
  <si>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</si>
  <si>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</si>
  <si>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</si>
  <si>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</si>
  <si>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</si>
  <si>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</si>
  <si>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</si>
  <si>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</si>
  <si>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</si>
  <si>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</si>
  <si>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Mist</t>
  </si>
  <si>
    <t>Sunny</t>
  </si>
  <si>
    <t/>
  </si>
  <si>
    <t>Weather Information</t>
  </si>
  <si>
    <t>High (F)</t>
  </si>
  <si>
    <t>Low (F)</t>
  </si>
  <si>
    <t>62,550 MW</t>
  </si>
  <si>
    <t>18,381 MW</t>
  </si>
  <si>
    <t>Vancouver, WA</t>
  </si>
  <si>
    <t>11,349 MW</t>
  </si>
  <si>
    <t>34,580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</si>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</sst>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FA5D3C4-D403-4625-A2DA-2FC2DE13DDF4}"/>
    <cellStyle name="Normal" xfId="0" builtinId="0"/>
    <cellStyle name="Normal 4" xfId="1" xr:uid="{3F87CCB2-6B32-490B-9366-7F9B4DC86ECF}"/>
    <cellStyle name="Percent 2" xfId="3" xr:uid="{0168B2DA-890C-42CA-AE08-A81C8B011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1D-4E86-957B-9BABE9B0BB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1D-4E86-957B-9BABE9B0BB2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0.68967120756381273</c:v>
                </c:pt>
                <c:pt idx="1">
                  <c:v>0.31032879243618727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1D-4E86-957B-9BABE9B0BB2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1D-4E86-957B-9BABE9B0BB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1D-4E86-957B-9BABE9B0BB2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0.31032879243618727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D-4E86-957B-9BABE9B0B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4065.73246105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B-4170-BD68-59D4A5B69DB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12941.612843000001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B-4170-BD68-59D4A5B6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41.61284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E4-404C-AB9B-1A3F6CC547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E4-404C-AB9B-1A3F6CC5474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0.56321472570767783</c:v>
                </c:pt>
                <c:pt idx="1">
                  <c:v>0.43678527429232217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4-404C-AB9B-1A3F6CC5474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E4-404C-AB9B-1A3F6CC547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E4-404C-AB9B-1A3F6CC5474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0.43678527429232217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E4-404C-AB9B-1A3F6CC54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D2-494D-AE40-94A1187F59F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D2-494D-AE40-94A1187F59F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0.62035907053661832</c:v>
                </c:pt>
                <c:pt idx="1">
                  <c:v>0.37964092946338168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D2-494D-AE40-94A1187F59F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D2-494D-AE40-94A1187F59F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D2-494D-AE40-94A1187F59F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0.37964092946338168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D2-494D-AE40-94A1187F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2-4F0D-8CEA-54FF38597FD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2-4F0D-8CEA-54FF3859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0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2800.84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4455-9EC3-0B4460BB975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4340.84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E-4455-9EC3-0B4460BB9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965A880-DF0A-4DE9-8A05-877DFFFFF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12DB4AE-839E-4213-9D37-07712D7C9BC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26EA838-6878-4195-8807-D5868444E13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97819C1-83A9-4D91-ABB3-F91CB22801E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21CF8C4-37AC-4B8A-92F3-0933831CD90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4A35695-6D54-4F62-94BB-2C12F7110024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B50C188-0466-491D-A21C-F06BF219754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A1BCAFD-B0E5-4D2D-8328-81A04F916F53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BF8459A-AF03-4126-841A-3D8E4DC4ABF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2D8C8E7-FA58-4110-9116-8222A150DC54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D095509-681F-435E-B55A-03DA9A71E67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DFE759D-E1CC-4288-ACDA-2A2062019F9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6FBE82D-1273-4B95-95FF-CDAFD9B5A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0114CF0-7BC0-4CF6-A26F-899E787C77E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402F83D-BA87-40E8-BB7F-7EA057781FB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62,550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344FB98-6B33-4CF5-8295-3D6D507CC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15AE8AA-09A5-4C60-9CA1-813AA4578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60B36A3-974E-4BFC-A366-14D2B4960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EA89416-FEA1-4038-95F3-45A019DC0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3EA9110-5FB1-4B51-B563-462087E61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76F1989-A9B2-45DC-8401-C8FBF77E585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65DF058-920A-4522-9C73-9DB3B9EDFB1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18,381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2435DD4-10C1-4876-A22C-7963C932DFEC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AE0C7B6-0A29-4C78-992F-056F3A57F7C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34,580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59CEF28-8E59-46F8-944E-27E028C4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DEF6C2C-BB5D-4664-B8E7-3B98A404353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BB12041-1F55-416F-AEA0-BB439C2E6F7B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7D9322F-5A30-498E-938F-78A8C604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569FD81-229C-40A8-9B8E-6E6880E77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5E31F5D-D186-4EF3-B834-0D2F43E8D60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C4F987E-3FAC-4BAF-8FD3-4BD1898BB4D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ACE5C32-E084-489A-9510-6E961997A81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7788B59-29E1-4D1D-B222-F41391C0B6B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DC0B381-A473-4D8C-947D-EB5938FB436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978431B-1E9D-4889-A3EA-F49B80EB9BF7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C2D7207-66F0-46CF-B809-035E340A9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97C0B15-DE4D-4FF4-A25D-E3E1396DD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C886963-CFB1-4977-A4A3-F13B27B24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A87A449-32CF-4C77-BD03-9FCD3D2FB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732A827-CD5F-4FCA-A120-926031042C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9-19.xlsm" TargetMode="External"/><Relationship Id="rId1" Type="http://schemas.openxmlformats.org/officeDocument/2006/relationships/externalLinkPath" Target="WECC%20Report%20Template%202024-09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12941.612843000001</v>
          </cell>
          <cell r="G13">
            <v>4065.73246105</v>
          </cell>
        </row>
        <row r="15">
          <cell r="E15">
            <v>2008</v>
          </cell>
          <cell r="G15">
            <v>1180.5</v>
          </cell>
        </row>
        <row r="17">
          <cell r="E17">
            <v>4340.84</v>
          </cell>
          <cell r="G17">
            <v>2800.84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0.68967120756381273</v>
          </cell>
          <cell r="G10">
            <v>0.68967120756381273</v>
          </cell>
          <cell r="H10">
            <v>0.31032879243618727</v>
          </cell>
        </row>
        <row r="11">
          <cell r="F11">
            <v>0.62035907053661832</v>
          </cell>
          <cell r="G11">
            <v>0.62035907053661832</v>
          </cell>
          <cell r="H11">
            <v>0.37964092946338168</v>
          </cell>
        </row>
        <row r="13">
          <cell r="F13">
            <v>0.56321472570767783</v>
          </cell>
          <cell r="G13">
            <v>0.56321472570767783</v>
          </cell>
          <cell r="H13">
            <v>0.43678527429232217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1853-21AA-4564-9C6F-8F1D8CA9729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45554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91.4</v>
      </c>
      <c r="D5"/>
      <c r="E5" s="8">
        <v>70.900000000000006</v>
      </c>
      <c r="F5" s="1"/>
      <c r="G5" s="8">
        <v>56.3</v>
      </c>
      <c r="H5" s="1"/>
      <c r="I5" s="8">
        <v>95.4</v>
      </c>
    </row>
    <row r="6" spans="1:9" x14ac:dyDescent="0.35">
      <c r="A6" s="7" t="s">
        <v>4</v>
      </c>
      <c r="B6"/>
      <c r="C6" s="8">
        <v>55.9</v>
      </c>
      <c r="D6"/>
      <c r="E6" s="8">
        <v>47.7</v>
      </c>
      <c r="F6" s="1"/>
      <c r="G6" s="8">
        <v>52.7</v>
      </c>
      <c r="H6" s="1"/>
      <c r="I6" s="8">
        <v>68.2</v>
      </c>
    </row>
    <row r="7" spans="1:9" x14ac:dyDescent="0.3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62549.730169999995</v>
      </c>
      <c r="D13" s="19">
        <v>18</v>
      </c>
      <c r="E13" s="19">
        <v>12941.612843000001</v>
      </c>
      <c r="F13"/>
      <c r="G13" s="19">
        <v>4065.73246105</v>
      </c>
      <c r="H13"/>
      <c r="I13" s="19">
        <v>19199.79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18381.239260000002</v>
      </c>
      <c r="D15" s="19">
        <v>17</v>
      </c>
      <c r="E15" s="19">
        <v>2008</v>
      </c>
      <c r="F15" s="21"/>
      <c r="G15" s="19">
        <v>1180.5</v>
      </c>
      <c r="H15"/>
      <c r="I15" s="19">
        <v>8054.57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34580.257729000004</v>
      </c>
      <c r="D17" s="24">
        <v>20</v>
      </c>
      <c r="E17" s="24">
        <v>4340.84</v>
      </c>
      <c r="F17" s="11"/>
      <c r="G17" s="24">
        <v>2800.84</v>
      </c>
      <c r="H17" s="11"/>
      <c r="I17" s="24">
        <v>14598.119999999999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114278.08683339998</v>
      </c>
      <c r="D19" s="26">
        <v>18</v>
      </c>
      <c r="E19" s="26">
        <v>19132.502843000002</v>
      </c>
      <c r="F19" s="26"/>
      <c r="G19" s="26">
        <v>7534.6778430000004</v>
      </c>
      <c r="H19" s="26"/>
      <c r="I19" s="26">
        <v>40493.479999999996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64175</v>
      </c>
      <c r="D24" s="19">
        <v>17</v>
      </c>
      <c r="E24" s="19">
        <v>15811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18350</v>
      </c>
      <c r="D25" s="19">
        <v>17</v>
      </c>
      <c r="E25" s="19">
        <v>4487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34625</v>
      </c>
      <c r="D26" s="28">
        <v>18</v>
      </c>
      <c r="E26" s="24">
        <v>5558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116558</v>
      </c>
      <c r="D27" s="29">
        <v>17</v>
      </c>
      <c r="E27" s="26">
        <v>26542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/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/>
    </row>
    <row r="33" spans="1:11" x14ac:dyDescent="0.3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45564</v>
      </c>
      <c r="J33" s="2" t="s">
        <v>36</v>
      </c>
    </row>
    <row r="34" spans="1:11" x14ac:dyDescent="0.3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35">
      <c r="A35" s="36" t="s">
        <v>46</v>
      </c>
      <c r="B35" s="36"/>
      <c r="C35" s="36"/>
      <c r="D35" s="15" t="s">
        <v>33</v>
      </c>
      <c r="E35" s="42" t="s">
        <v>47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48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49</v>
      </c>
      <c r="B37" s="36"/>
      <c r="C37" s="36"/>
      <c r="D37" s="15" t="s">
        <v>33</v>
      </c>
      <c r="E37" s="45" t="s">
        <v>50</v>
      </c>
      <c r="F37" s="11"/>
      <c r="G37" s="46" t="s">
        <v>93</v>
      </c>
      <c r="H37" s="1"/>
      <c r="I37" s="47" t="s">
        <v>93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51</v>
      </c>
      <c r="B39" s="48"/>
      <c r="C39" s="48"/>
      <c r="D39" s="15" t="s">
        <v>41</v>
      </c>
      <c r="E39" s="45" t="s">
        <v>52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44</v>
      </c>
      <c r="E40" s="45" t="s">
        <v>53</v>
      </c>
      <c r="F40" s="11"/>
      <c r="G40" s="43"/>
      <c r="H40" s="11"/>
      <c r="I40" s="44"/>
      <c r="K40"/>
    </row>
    <row r="41" spans="1:11" x14ac:dyDescent="0.35">
      <c r="A41" s="48" t="s">
        <v>54</v>
      </c>
      <c r="B41" s="48"/>
      <c r="C41" s="48"/>
      <c r="D41" s="15" t="s">
        <v>41</v>
      </c>
      <c r="E41" s="45" t="s">
        <v>55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35">
      <c r="A43" s="36" t="s">
        <v>56</v>
      </c>
      <c r="B43" s="36"/>
      <c r="C43" s="36"/>
      <c r="D43" s="15" t="s">
        <v>41</v>
      </c>
      <c r="E43" s="45" t="s">
        <v>57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44</v>
      </c>
      <c r="E44" s="45" t="s">
        <v>58</v>
      </c>
      <c r="F44" s="11"/>
      <c r="G44" s="43"/>
      <c r="H44" s="11"/>
      <c r="I44" s="44"/>
      <c r="K44"/>
    </row>
    <row r="45" spans="1:11" x14ac:dyDescent="0.35">
      <c r="A45" s="36" t="s">
        <v>59</v>
      </c>
      <c r="B45" s="36"/>
      <c r="C45" s="36"/>
      <c r="D45" s="15" t="s">
        <v>41</v>
      </c>
      <c r="E45" s="45" t="s">
        <v>60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44</v>
      </c>
      <c r="E46" s="45" t="s">
        <v>61</v>
      </c>
      <c r="F46" s="11"/>
      <c r="G46" s="43"/>
      <c r="H46" s="11"/>
      <c r="I46" s="49"/>
    </row>
    <row r="47" spans="1:11" x14ac:dyDescent="0.35">
      <c r="A47" s="48" t="s">
        <v>62</v>
      </c>
      <c r="B47" s="48"/>
      <c r="C47" s="48"/>
      <c r="D47" s="15" t="s">
        <v>33</v>
      </c>
      <c r="E47" s="45" t="s">
        <v>63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64</v>
      </c>
      <c r="F48" s="11"/>
      <c r="G48" s="43"/>
      <c r="H48" s="11"/>
      <c r="I48" s="49"/>
    </row>
    <row r="49" spans="1:9" x14ac:dyDescent="0.35">
      <c r="A49" s="48" t="s">
        <v>65</v>
      </c>
      <c r="B49" s="48"/>
      <c r="C49" s="48"/>
      <c r="D49" s="50" t="s">
        <v>33</v>
      </c>
      <c r="E49" s="51" t="s">
        <v>66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64</v>
      </c>
      <c r="F50" s="1"/>
      <c r="G50" s="46"/>
      <c r="H50" s="1"/>
      <c r="I50" s="47"/>
    </row>
    <row r="51" spans="1:9" x14ac:dyDescent="0.35">
      <c r="A51" s="48" t="s">
        <v>67</v>
      </c>
      <c r="B51" s="48"/>
      <c r="C51" s="48"/>
      <c r="D51" s="50" t="s">
        <v>41</v>
      </c>
      <c r="E51" s="51" t="s">
        <v>68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44</v>
      </c>
      <c r="E52" s="51" t="s">
        <v>47</v>
      </c>
      <c r="F52" s="1"/>
      <c r="G52" s="46"/>
      <c r="H52"/>
      <c r="I52" s="47"/>
    </row>
    <row r="53" spans="1:9" x14ac:dyDescent="0.35">
      <c r="A53" s="48" t="s">
        <v>69</v>
      </c>
      <c r="B53" s="48"/>
      <c r="C53" s="48"/>
      <c r="D53" s="50" t="s">
        <v>41</v>
      </c>
      <c r="E53" s="51" t="s">
        <v>70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44</v>
      </c>
      <c r="E54" s="51" t="s">
        <v>71</v>
      </c>
      <c r="F54" s="1"/>
      <c r="G54" s="46"/>
      <c r="H54" s="1"/>
      <c r="I54" s="47"/>
    </row>
    <row r="55" spans="1:9" x14ac:dyDescent="0.35">
      <c r="A55" s="48" t="s">
        <v>72</v>
      </c>
      <c r="B55" s="48"/>
      <c r="C55" s="48"/>
      <c r="D55" s="50" t="s">
        <v>41</v>
      </c>
      <c r="E55" s="51" t="s">
        <v>73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44</v>
      </c>
      <c r="E56" s="51" t="s">
        <v>74</v>
      </c>
      <c r="F56" s="1"/>
      <c r="G56" s="46"/>
      <c r="H56" s="1"/>
      <c r="I56" s="47"/>
    </row>
    <row r="57" spans="1:9" x14ac:dyDescent="0.35">
      <c r="A57" s="48" t="s">
        <v>75</v>
      </c>
      <c r="B57" s="48"/>
      <c r="C57" s="48"/>
      <c r="D57" s="50" t="s">
        <v>41</v>
      </c>
      <c r="E57" s="51" t="s">
        <v>76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44</v>
      </c>
      <c r="E58" s="54" t="s">
        <v>77</v>
      </c>
      <c r="F58"/>
      <c r="G58" s="55"/>
      <c r="H58"/>
      <c r="I58" s="5"/>
    </row>
    <row r="59" spans="1:9" x14ac:dyDescent="0.35">
      <c r="A59" s="56" t="s">
        <v>78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79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80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81</v>
      </c>
      <c r="B64" s="64" t="s">
        <v>82</v>
      </c>
      <c r="C64" s="65" t="s">
        <v>83</v>
      </c>
      <c r="D64" s="66"/>
      <c r="E64" s="64" t="s">
        <v>84</v>
      </c>
      <c r="F64" s="67" t="s">
        <v>85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31F38A1-82B2-4F0C-90E9-439636BCE250}"/>
    <hyperlink ref="J3" r:id="rId2" display="kraig.patterson@hotmail.com" xr:uid="{E508252A-413B-4B25-91F0-6892D58153E8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99F1-689E-4B83-9A24-E97D93B7753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70.900000000000006</v>
      </c>
    </row>
    <row r="9" spans="1:25" ht="15" customHeight="1" x14ac:dyDescent="0.45">
      <c r="A9" s="85" t="s">
        <v>96</v>
      </c>
      <c r="B9" s="86">
        <v>47.7</v>
      </c>
    </row>
    <row r="10" spans="1:25" ht="15" customHeight="1" x14ac:dyDescent="0.45">
      <c r="A10" s="86" t="s">
        <v>90</v>
      </c>
      <c r="B10" s="87"/>
      <c r="E10" s="88">
        <v>62549.730169999995</v>
      </c>
      <c r="F10" s="89">
        <v>0.68967120756381273</v>
      </c>
      <c r="G10" s="89">
        <f>IF(F10&gt;=1,1,F10)</f>
        <v>0.68967120756381273</v>
      </c>
      <c r="H10" s="89">
        <f>IF(F10&gt;=1,0,1-F10)</f>
        <v>0.31032879243618727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18381.239260000002</v>
      </c>
      <c r="F11" s="89">
        <v>0.62035907053661832</v>
      </c>
      <c r="G11" s="89">
        <f>IF(F11&gt;=1,1,F11)</f>
        <v>0.62035907053661832</v>
      </c>
      <c r="H11" s="89">
        <f>IF(F11&gt;=1,0,1-F11)</f>
        <v>0.37964092946338168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67.8</v>
      </c>
      <c r="E13" s="91">
        <v>34580.257729000004</v>
      </c>
      <c r="F13" s="89">
        <v>0.56321472570767783</v>
      </c>
      <c r="G13" s="89">
        <f>IF(F13&gt;=1,1,F13)</f>
        <v>0.56321472570767783</v>
      </c>
      <c r="H13" s="89">
        <f>IF(F13&gt;=1,0,1-F13)</f>
        <v>0.43678527429232217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52.2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78.400000000000006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47.8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84.7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46.4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60.4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98.6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72.7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73.900000000000006</v>
      </c>
    </row>
    <row r="39" spans="1:8" ht="15" customHeight="1" x14ac:dyDescent="0.45">
      <c r="A39" s="85" t="s">
        <v>96</v>
      </c>
      <c r="B39" s="86">
        <v>40.299999999999997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2024-09-19T12:17:59Z</dcterms:created>
  <dcterms:modified xsi:type="dcterms:W3CDTF">2024-09-19T12:18:14Z</dcterms:modified>
</cp:coreProperties>
</file>