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D8A7528-6031-42EA-BB33-E75BC3CBB3A7}" xr6:coauthVersionLast="47" xr6:coauthVersionMax="47" xr10:uidLastSave="{00000000-0000-0000-0000-000000000000}"/>
  <bookViews>
    <workbookView xWindow="-28920" yWindow="-120" windowWidth="29040" windowHeight="15720" activeTab="1" xr2:uid="{884893F7-1610-4943-AEFC-09C38948821F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<sst xmlns="http://schemas.openxmlformats.org/spreadsheetml/2006/main" count="168" uniqueCount="107">
  <si>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</si>
  <si>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</si>
  <si>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</si>
  <si>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</si>
  <si>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</si>
  <si>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</si>
  <si>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</si>
  <si>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</si>
  <si>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</si>
  <si>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</si>
  <si>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</si>
  <si>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</si>
  <si>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</si>
  <si>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</si>
  <si>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</si>
  <si>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</si>
  <si>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</si>
  <si>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</si>
  <si>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</si>
  <si>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</si>
  <si>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</si>
  <si>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</si>
  <si>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</si>
  <si>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</si>
  <si>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</si>
  <si>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</si>
  <si>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</si>
  <si>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</si>
  <si>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</si>
  <si>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</si>
  <si>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</si>
  <si>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</si>
  <si>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</si>
  <si>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</si>
  <si>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</si>
  <si>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 xml:space="preserve"> </t>
  </si>
  <si>
    <t>W&gt;E</t>
  </si>
  <si>
    <t>1200 MW</t>
  </si>
  <si>
    <t>Path 3:   (PNW-BCHA)</t>
  </si>
  <si>
    <t>N&gt;S</t>
  </si>
  <si>
    <t>3150 MW</t>
  </si>
  <si>
    <t>1900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</si>
  <si>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</si>
  <si>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</si>
  <si>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</si>
  <si>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</si>
  <si>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</si>
  <si>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</si>
  <si>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</si>
  <si>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</si>
  <si>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</si>
  <si>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</si>
  <si>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</si>
  <si>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</si>
  <si>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</si>
  <si>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</si>
  <si>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</si>
  <si>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</si>
  <si>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</si>
  <si>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</si>
  <si>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</si>
  <si>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</si>
  <si>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</si>
  <si>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</si>
  <si>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</si>
  <si>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</si>
  <si>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</si>
  <si>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</si>
  <si>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</si>
  <si>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</si>
  <si>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</si>
  <si>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</si>
  <si>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</si>
  <si>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</si>
  <si>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</si>
  <si>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</si>
  <si>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</si>
  <si>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</si>
  <si>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</si>
  <si>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</si>
  <si>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</si>
  <si>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</si>
  <si>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</si>
  <si>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</si>
  <si>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</si>
  <si>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</si>
  <si>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</si>
  <si>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</si>
  <si>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Overcast </t>
  </si>
  <si>
    <t>Sunny</t>
  </si>
  <si>
    <t>Mist</t>
  </si>
  <si>
    <t/>
  </si>
  <si>
    <t>Weather Information</t>
  </si>
  <si>
    <t>High (F)</t>
  </si>
  <si>
    <t>Low (F)</t>
  </si>
  <si>
    <t>61,253 MW</t>
  </si>
  <si>
    <t>17,960 MW</t>
  </si>
  <si>
    <t>Vancouver, WA</t>
  </si>
  <si>
    <t>11,349 MW</t>
  </si>
  <si>
    <t>34,063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</si>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</sst>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4754309-80CE-43F7-B517-194205777C3C}"/>
    <cellStyle name="Normal" xfId="0" builtinId="0"/>
    <cellStyle name="Normal 4" xfId="1" xr:uid="{7847FE5B-0F53-4FFE-B4B4-AE5C905617BA}"/>
    <cellStyle name="Percent 2" xfId="3" xr:uid="{2CFDA141-4421-47BF-9CC8-E6DD7A003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7A-4B08-8043-1B12C53BA0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A7A-4B08-8043-1B12C53BA0BC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0.67537641148905658</c:v>
                </c:pt>
                <c:pt idx="1">
                  <c:v>0.32462358851094342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7A-4B08-8043-1B12C53BA0B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7A-4B08-8043-1B12C53BA0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7A-4B08-8043-1B12C53BA0BC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0.32462358851094342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7A-4B08-8043-1B12C53BA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3981.4621365999997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F-484B-A5A3-E1F96F306B4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12470.375727999999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F-484B-A5A3-E1F96F306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470.37572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E2-4CF3-8796-EABD087C13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2-4CF3-8796-EABD087C13F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0.55479524701130323</c:v>
                </c:pt>
                <c:pt idx="1">
                  <c:v>0.44520475298869677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2-4CF3-8796-EABD087C13F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FE2-4CF3-8796-EABD087C13F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FE2-4CF3-8796-EABD087C13F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0.44520475298869677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FE2-4CF3-8796-EABD087C1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38-4FF5-8C47-C7550F920ED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38-4FF5-8C47-C7550F920ED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0.60614171110361126</c:v>
                </c:pt>
                <c:pt idx="1">
                  <c:v>0.39385828889638874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38-4FF5-8C47-C7550F920ED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E38-4FF5-8C47-C7550F920ED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FE38-4FF5-8C47-C7550F920ED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0.39385828889638874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38-4FF5-8C47-C7550F920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1159.6599999999999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F-4D2B-BE28-A1C26020DED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F-4D2B-BE28-A1C26020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09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2768.29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B-4CE2-8134-B8BC16C6DB5F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4282.29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B-4CE2-8134-B8BC16C6D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D78D7987-C52F-4C79-8813-14EAE7D76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02210AD-4DF1-4C6C-85ED-A1837C3051C1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93A4F12-0DD7-41E0-A5EC-2954ED8D7739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3EB62449-F2EF-4767-B311-4FF0B7B750ED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03ECFF50-C5E2-49E7-B8E9-8E7467ACD84C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1448C20-A648-496F-8670-C75B6E00D02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51EB4510-50A3-451D-8D83-9EB43B6AB840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FA23A981-5700-420D-B15A-34BDF02E687B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F60B48C-0E84-4E23-8749-F8ADB56A3D6C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9889C08-DACF-4960-93FF-2FBD34957319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4973216-519A-4B44-9269-ED58819DFF33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14930088-8553-4D00-99E6-2ED3B947C365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72A1E87F-9BC1-49DE-965D-0CFAC20C6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0364333-3873-4159-9386-2AD896257B11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604695C0-0261-4EF9-AAF8-7DF6C776B7B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61,253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B5973F88-A301-4608-A647-F10911A65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EB3CA02-AFEB-40AB-8642-97B66C6F9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167415D-4ED0-43B3-BA98-993DC50F0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04BCB16-25AA-4FBF-9047-4EEA820C1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653B2CAE-EC6C-4281-8BB7-2ED503CDA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7CA718B9-0B12-4754-A33C-8A89A97A6C6D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F76341A4-387E-4FA2-990B-8621AFCCA7BD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17,960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CFD048BC-0C09-41D8-A9E6-1F9C97F362A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6EC4D76-8E13-4FE3-BD2C-A01E239A42E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34,063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D28E58B-F9D6-46AE-89E0-C44F426A6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23A2D3C-D7BC-4033-B014-896D89F27690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535A433-DB61-4C95-9411-DF3CB3846F78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2C3E0DC-B924-4DF5-823F-5069F1EF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96D6AA4-1141-4FC6-AA58-BDED87928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E9E6CDB-3B57-4A0B-BD1E-CAB93CA9DF56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71EEAE8C-3115-4439-A12A-9148DEE74098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7052379-FEB1-4BB0-9766-E69E45F91521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1EA3DB73-F6A6-486E-AC41-4EEC3A0B7B21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437D9A44-3F5F-4F7B-A0D7-359141599708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6AA064B-621D-4235-88AE-82A2EBF8D100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0A7A617-88F0-44E6-97DF-F6E4E4053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87B6EA0-3D06-4722-9435-5D00914DDD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9F46739-A9CB-488B-9831-3D497FBE6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E68BB4F-751F-4BFE-93F8-33B8F9AF7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DF6AF23-0186-4AF3-BC6F-3851AC0039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09-18.xlsm" TargetMode="External"/><Relationship Id="rId1" Type="http://schemas.openxmlformats.org/officeDocument/2006/relationships/externalLinkPath" Target="WECC%20Report%20Template%202024-09-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12470.375727999999</v>
          </cell>
          <cell r="G13">
            <v>3981.4621365999997</v>
          </cell>
        </row>
        <row r="15">
          <cell r="E15">
            <v>1809</v>
          </cell>
          <cell r="G15">
            <v>1159.6599999999999</v>
          </cell>
        </row>
        <row r="17">
          <cell r="E17">
            <v>4282.29</v>
          </cell>
          <cell r="G17">
            <v>2768.29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0.67537641148905658</v>
          </cell>
          <cell r="G10">
            <v>0.67537641148905658</v>
          </cell>
          <cell r="H10">
            <v>0.32462358851094342</v>
          </cell>
        </row>
        <row r="11">
          <cell r="F11">
            <v>0.60614171110361126</v>
          </cell>
          <cell r="G11">
            <v>0.60614171110361126</v>
          </cell>
          <cell r="H11">
            <v>0.39385828889638874</v>
          </cell>
        </row>
        <row r="13">
          <cell r="F13">
            <v>0.55479524701130323</v>
          </cell>
          <cell r="G13">
            <v>0.55479524701130323</v>
          </cell>
          <cell r="H13">
            <v>0.44520475298869677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A894-6151-4394-925F-C0552216DC49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45553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73.400000000000006</v>
      </c>
      <c r="D5"/>
      <c r="E5" s="8">
        <v>72.900000000000006</v>
      </c>
      <c r="F5" s="1"/>
      <c r="G5" s="8">
        <v>62.8</v>
      </c>
      <c r="H5" s="1"/>
      <c r="I5" s="8">
        <v>93.7</v>
      </c>
    </row>
    <row r="6" spans="1:9" x14ac:dyDescent="0.35">
      <c r="A6" s="7" t="s">
        <v>4</v>
      </c>
      <c r="B6"/>
      <c r="C6" s="8">
        <v>55.9</v>
      </c>
      <c r="D6"/>
      <c r="E6" s="8">
        <v>45</v>
      </c>
      <c r="F6" s="1"/>
      <c r="G6" s="8">
        <v>54.7</v>
      </c>
      <c r="H6" s="1"/>
      <c r="I6" s="8">
        <v>69.099999999999994</v>
      </c>
    </row>
    <row r="7" spans="1:9" x14ac:dyDescent="0.35">
      <c r="A7" s="7" t="s">
        <v>5</v>
      </c>
      <c r="B7"/>
      <c r="C7" s="8" t="s">
        <v>88</v>
      </c>
      <c r="D7"/>
      <c r="E7" s="8" t="s">
        <v>89</v>
      </c>
      <c r="F7" s="1"/>
      <c r="G7" s="8" t="s">
        <v>90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61253.26363999999</v>
      </c>
      <c r="D13" s="19">
        <v>18</v>
      </c>
      <c r="E13" s="19">
        <v>12470.375727999999</v>
      </c>
      <c r="F13"/>
      <c r="G13" s="19">
        <v>3981.4621365999997</v>
      </c>
      <c r="H13"/>
      <c r="I13" s="19">
        <v>20491.21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17959.978900000002</v>
      </c>
      <c r="D15" s="19">
        <v>17</v>
      </c>
      <c r="E15" s="19">
        <v>1809</v>
      </c>
      <c r="F15" s="21"/>
      <c r="G15" s="19">
        <v>1159.6599999999999</v>
      </c>
      <c r="H15"/>
      <c r="I15" s="19">
        <v>8040.8499999999995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34063.318575999998</v>
      </c>
      <c r="D17" s="24">
        <v>20</v>
      </c>
      <c r="E17" s="24">
        <v>4282.29</v>
      </c>
      <c r="F17" s="11"/>
      <c r="G17" s="24">
        <v>2768.29</v>
      </c>
      <c r="H17" s="11"/>
      <c r="I17" s="24">
        <v>12853.95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111867.67487100001</v>
      </c>
      <c r="D19" s="26">
        <v>19</v>
      </c>
      <c r="E19" s="26">
        <v>18515.664804</v>
      </c>
      <c r="F19" s="26"/>
      <c r="G19" s="26">
        <v>7397.4158039999993</v>
      </c>
      <c r="H19" s="26"/>
      <c r="I19" s="26">
        <v>39784.01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62468</v>
      </c>
      <c r="D24" s="19">
        <v>17</v>
      </c>
      <c r="E24" s="19">
        <v>17699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18447</v>
      </c>
      <c r="D25" s="19">
        <v>16</v>
      </c>
      <c r="E25" s="19">
        <v>5210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34611</v>
      </c>
      <c r="D26" s="28">
        <v>9</v>
      </c>
      <c r="E26" s="24">
        <v>6116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114149</v>
      </c>
      <c r="D27" s="29">
        <v>17</v>
      </c>
      <c r="E27" s="26">
        <v>28840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34</v>
      </c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 t="s">
        <v>37</v>
      </c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 t="s">
        <v>41</v>
      </c>
      <c r="H33" s="40"/>
      <c r="I33" s="41">
        <v>45555</v>
      </c>
      <c r="J33" s="2" t="s">
        <v>35</v>
      </c>
    </row>
    <row r="34" spans="1:11" x14ac:dyDescent="0.35">
      <c r="A34" s="36"/>
      <c r="B34" s="36"/>
      <c r="C34" s="36"/>
      <c r="D34" s="15" t="s">
        <v>42</v>
      </c>
      <c r="E34" s="37" t="s">
        <v>43</v>
      </c>
      <c r="F34" s="38"/>
      <c r="G34" s="37"/>
      <c r="H34" s="38"/>
      <c r="I34" s="41"/>
    </row>
    <row r="35" spans="1:11" x14ac:dyDescent="0.35">
      <c r="A35" s="36" t="s">
        <v>44</v>
      </c>
      <c r="B35" s="36"/>
      <c r="C35" s="36"/>
      <c r="D35" s="15" t="s">
        <v>33</v>
      </c>
      <c r="E35" s="42" t="s">
        <v>45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46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47</v>
      </c>
      <c r="B37" s="36"/>
      <c r="C37" s="36"/>
      <c r="D37" s="15" t="s">
        <v>33</v>
      </c>
      <c r="E37" s="45" t="s">
        <v>48</v>
      </c>
      <c r="F37" s="11"/>
      <c r="G37" s="46" t="s">
        <v>91</v>
      </c>
      <c r="H37" s="1"/>
      <c r="I37" s="47" t="s">
        <v>91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37</v>
      </c>
      <c r="F38" s="11"/>
      <c r="G38" s="46" t="s">
        <v>91</v>
      </c>
      <c r="H38" s="1"/>
      <c r="I38" s="47" t="s">
        <v>91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42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42</v>
      </c>
      <c r="E42" s="45" t="s">
        <v>43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39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42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39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42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39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42</v>
      </c>
      <c r="E52" s="51" t="s">
        <v>45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39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42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39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42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39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42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46754D42-FF24-4D8F-B189-FD5ABB56BFFF}"/>
    <hyperlink ref="J3" r:id="rId2" display="kraig.patterson@hotmail.com" xr:uid="{6B2C5681-16ED-4969-8BDA-8E24D4F9BDCD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AF2B-99E5-423F-88F3-E79A880BBE7B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92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93</v>
      </c>
      <c r="B8" s="86">
        <v>72.900000000000006</v>
      </c>
    </row>
    <row r="9" spans="1:25" ht="15" customHeight="1" x14ac:dyDescent="0.45">
      <c r="A9" s="85" t="s">
        <v>94</v>
      </c>
      <c r="B9" s="86">
        <v>45</v>
      </c>
    </row>
    <row r="10" spans="1:25" ht="15" customHeight="1" x14ac:dyDescent="0.45">
      <c r="A10" s="86" t="s">
        <v>89</v>
      </c>
      <c r="B10" s="87"/>
      <c r="E10" s="88">
        <v>61253.26363999999</v>
      </c>
      <c r="F10" s="89">
        <v>0.67537641148905658</v>
      </c>
      <c r="G10" s="89">
        <f>IF(F10&gt;=1,1,F10)</f>
        <v>0.67537641148905658</v>
      </c>
      <c r="H10" s="89">
        <f>IF(F10&gt;=1,0,1-F10)</f>
        <v>0.32462358851094342</v>
      </c>
      <c r="I10" t="s">
        <v>95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17959.978900000002</v>
      </c>
      <c r="F11" s="89">
        <v>0.60614171110361126</v>
      </c>
      <c r="G11" s="89">
        <f>IF(F11&gt;=1,1,F11)</f>
        <v>0.60614171110361126</v>
      </c>
      <c r="H11" s="89">
        <f>IF(F11&gt;=1,0,1-F11)</f>
        <v>0.39385828889638874</v>
      </c>
      <c r="I11" t="s">
        <v>96</v>
      </c>
      <c r="V11" s="90"/>
      <c r="W11" s="90"/>
    </row>
    <row r="12" spans="1:25" ht="15" customHeight="1" x14ac:dyDescent="0.45">
      <c r="A12" s="83" t="s">
        <v>97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98</v>
      </c>
      <c r="V12" s="90"/>
      <c r="W12" s="90"/>
    </row>
    <row r="13" spans="1:25" ht="15" customHeight="1" x14ac:dyDescent="0.45">
      <c r="A13" s="85" t="s">
        <v>93</v>
      </c>
      <c r="B13" s="86">
        <v>74.5</v>
      </c>
      <c r="E13" s="91">
        <v>34063.318575999998</v>
      </c>
      <c r="F13" s="89">
        <v>0.55479524701130323</v>
      </c>
      <c r="G13" s="89">
        <f>IF(F13&gt;=1,1,F13)</f>
        <v>0.55479524701130323</v>
      </c>
      <c r="H13" s="89">
        <f>IF(F13&gt;=1,0,1-F13)</f>
        <v>0.44520475298869677</v>
      </c>
      <c r="I13" t="s">
        <v>99</v>
      </c>
      <c r="V13" s="90"/>
      <c r="W13" s="90"/>
    </row>
    <row r="14" spans="1:25" ht="15" customHeight="1" x14ac:dyDescent="0.45">
      <c r="A14" s="85" t="s">
        <v>94</v>
      </c>
      <c r="B14" s="86">
        <v>56.1</v>
      </c>
      <c r="V14" s="90"/>
      <c r="W14" s="90"/>
    </row>
    <row r="15" spans="1:25" ht="15" customHeight="1" x14ac:dyDescent="0.45">
      <c r="A15" s="86" t="s">
        <v>105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100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93</v>
      </c>
      <c r="B18" s="86">
        <v>63</v>
      </c>
      <c r="C18" s="84"/>
      <c r="E18" s="93"/>
      <c r="F18" s="93"/>
      <c r="G18" s="93"/>
      <c r="H18" s="84"/>
    </row>
    <row r="19" spans="1:8" ht="15" customHeight="1" x14ac:dyDescent="0.45">
      <c r="A19" s="85" t="s">
        <v>94</v>
      </c>
      <c r="B19" s="86">
        <v>50.2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101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93</v>
      </c>
      <c r="B23" s="86">
        <v>82.9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94</v>
      </c>
      <c r="B24" s="86">
        <v>43.5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102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93</v>
      </c>
      <c r="B28" s="86">
        <v>67.099999999999994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94</v>
      </c>
      <c r="B29" s="86">
        <v>59.9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105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103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93</v>
      </c>
      <c r="B33" s="86">
        <v>97.3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94</v>
      </c>
      <c r="B34" s="86">
        <v>70.5</v>
      </c>
    </row>
    <row r="35" spans="1:8" ht="15" customHeight="1" x14ac:dyDescent="0.45">
      <c r="A35" s="86" t="s">
        <v>89</v>
      </c>
      <c r="B35" s="87"/>
    </row>
    <row r="37" spans="1:8" ht="15" customHeight="1" x14ac:dyDescent="0.45">
      <c r="A37" s="83" t="s">
        <v>104</v>
      </c>
      <c r="B37" s="87"/>
    </row>
    <row r="38" spans="1:8" ht="15" customHeight="1" x14ac:dyDescent="0.45">
      <c r="A38" s="85" t="s">
        <v>93</v>
      </c>
      <c r="B38" s="86">
        <v>72.7</v>
      </c>
    </row>
    <row r="39" spans="1:8" ht="15" customHeight="1" x14ac:dyDescent="0.45">
      <c r="A39" s="85" t="s">
        <v>94</v>
      </c>
      <c r="B39" s="86">
        <v>40.6</v>
      </c>
    </row>
    <row r="40" spans="1:8" ht="15" customHeight="1" x14ac:dyDescent="0.45">
      <c r="A40" s="86" t="s">
        <v>105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2024-09-18T12:19:33Z</dcterms:created>
  <dcterms:modified xsi:type="dcterms:W3CDTF">2024-09-18T12:19:47Z</dcterms:modified>
</cp:coreProperties>
</file>