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715A9E6E-E86B-4885-A78B-452D8B2EB6E3}" xr6:coauthVersionLast="47" xr6:coauthVersionMax="47" xr10:uidLastSave="{00000000-0000-0000-0000-000000000000}"/>
  <bookViews>
    <workbookView xWindow="-120" yWindow="-120" windowWidth="29040" windowHeight="15720" activeTab="1" xr2:uid="{E2DCBFD1-7822-4755-882E-D140C764AC4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<sst xmlns="http://schemas.openxmlformats.org/spreadsheetml/2006/main" count="170" uniqueCount="107">
  <si>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</si>
  <si>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</si>
  <si>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</si>
  <si>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</si>
  <si>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</si>
  <si>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</si>
  <si>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</si>
  <si>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</si>
  <si>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</si>
  <si>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</si>
  <si>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</si>
  <si>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</si>
  <si>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</si>
  <si>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</si>
  <si>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</si>
  <si>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</si>
  <si>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</si>
  <si>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</si>
  <si>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</si>
  <si>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</si>
  <si>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</si>
  <si>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</si>
  <si>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</si>
  <si>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</si>
  <si>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</si>
  <si>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</si>
  <si>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</si>
  <si>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</si>
  <si>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</si>
  <si>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</si>
  <si>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</si>
  <si>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</si>
  <si>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</si>
  <si>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</si>
  <si>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</si>
  <si>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</si>
  <si>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</si>
  <si>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</si>
  <si>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</si>
  <si>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560 MW</t>
  </si>
  <si>
    <t>Path 3:   (PNW-BCHA)</t>
  </si>
  <si>
    <t>N&gt;S</t>
  </si>
  <si>
    <t>3150 MW</t>
  </si>
  <si>
    <t>2200 MW</t>
  </si>
  <si>
    <t>S&gt;N</t>
  </si>
  <si>
    <t>3000 MW</t>
  </si>
  <si>
    <t>Path 8:   (Montana-PNW)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</si>
  <si>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</si>
  <si>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</si>
  <si>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</si>
  <si>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</si>
  <si>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</si>
  <si>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</si>
  <si>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</si>
  <si>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</si>
  <si>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</si>
  <si>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</si>
  <si>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</si>
  <si>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</si>
  <si>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</si>
  <si>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</si>
  <si>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</si>
  <si>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</si>
  <si>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</si>
  <si>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</si>
  <si>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</si>
  <si>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</si>
  <si>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</si>
  <si>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</si>
  <si>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</si>
  <si>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</si>
  <si>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</si>
  <si>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</si>
  <si>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</si>
  <si>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</si>
  <si>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</si>
  <si>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</si>
  <si>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</si>
  <si>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</si>
  <si>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</si>
  <si>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</si>
  <si>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</si>
  <si>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</si>
  <si>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</si>
  <si>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</si>
  <si>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</si>
  <si>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</si>
  <si>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</si>
  <si>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</si>
  <si>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</si>
  <si>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</si>
  <si>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</si>
  <si>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</si>
  <si>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</si>
  <si>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</si>
  <si>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</si>
  <si>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</si>
  <si>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74,356 MW</t>
  </si>
  <si>
    <t>21,740 MW</t>
  </si>
  <si>
    <t>Vancouver, WA</t>
  </si>
  <si>
    <t>11,349 MW</t>
  </si>
  <si>
    <t>56,336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</si>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</sst>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8A8C32B-F703-4E83-AAA6-AA01AE0B7893}"/>
    <cellStyle name="Normal" xfId="0" builtinId="0"/>
    <cellStyle name="Normal 4" xfId="1" xr:uid="{C14E1359-4CFA-40F3-8F6A-F06444D3126C}"/>
    <cellStyle name="Percent 2" xfId="3" xr:uid="{C54ACE00-D7D5-494E-9E30-F0580AB82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BE-4845-BDFD-60276AFCC5A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BE-4845-BDFD-60276AFCC5A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0.81985096730801021</c:v>
                </c:pt>
                <c:pt idx="1">
                  <c:v>0.18014903269198979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BE-4845-BDFD-60276AFCC5A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9BE-4845-BDFD-60276AFCC5A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9BE-4845-BDFD-60276AFCC5A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0.18014903269198979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BE-4845-BDFD-60276AFC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4833.1649261999992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D-4A9D-A208-F52DD666E59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9081.3402659999992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D-4A9D-A208-F52DD666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081.340265999999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92%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95-4A8B-8038-B5EF006B43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95-4A8B-8038-B5EF006B43A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0.91756079030750182</c:v>
                </c:pt>
                <c:pt idx="1">
                  <c:v>8.2439209692498183E-2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95-4A8B-8038-B5EF006B43A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95-4A8B-8038-B5EF006B43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95-4A8B-8038-B5EF006B43A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8.2439209692498183E-2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95-4A8B-8038-B5EF006B4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0C-466D-9331-9653C9C257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0C-466D-9331-9653C9C2572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0.73370897063786711</c:v>
                </c:pt>
                <c:pt idx="1">
                  <c:v>0.26629102936213289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0C-466D-9331-9653C9C2572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0C-466D-9331-9653C9C257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0C-466D-9331-9653C9C2572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0.26629102936213289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0C-466D-9331-9653C9C2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1413.0867920000003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0-42B3-A36A-A23F4149154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0-42B3-A36A-A23F41491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6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3863.15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F-4E62-8077-5373534B633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4248.1499999999996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DF-4E62-8077-5373534B6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C698465-1B87-4AFC-A777-31C304B1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6F58F57-24B8-402A-863C-E1E6B921828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1853CF1-06B4-4CE8-9768-4FB5735CC77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D67FAFB-7F49-495E-8BD5-A08DFF480D0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11D4AD6-D5B3-4294-B71E-5B262654C2B2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D0CB273-1C54-4016-9F52-AA06C34E16F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D5BAB7C-3C3F-4CFB-B1BD-D876698C45C4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D5D4702-7F86-47EA-8DF2-EC0A2018C90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1FF4A79-B902-446E-9F3D-378839BFCCF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9DABCA8-9F06-4989-85B3-6642D7D1C084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0250E96-B26E-435B-B4A4-41DBDAF04A51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5C64DC7-7269-4153-B727-9CA2E0D6F11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83331F7-715D-482A-9CCF-EE01BA168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4078414-66A9-411C-B77E-561D91C06B3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EC8D854-D488-4012-9059-E41A75B801C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74,356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F7E7A9B-923A-4FDC-8C8D-FADD7B067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FFF5D7A-3588-4A63-8AE2-618DDAC04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30D9854-3AA9-4D54-B415-2F70C0ED6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8B9F9BE-9AE3-4092-957A-55852457B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8C77D63-9D0C-4CB1-BDC9-05A3C238A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0F137A9-37C9-4E88-A998-78600C8278B2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1F53E87-AA4C-4B45-8CEF-244DD01AF15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21,740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D5A0DC3-AA26-4A22-B58B-3E6423813BC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A3C6BB7-54E8-4260-BC68-6C9C30B566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56,336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2A3EFEA-702F-4AB3-B8D1-72920ACB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11F3071-6781-4B94-B90D-B98AFBCCE41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E5ED5AA-3104-4AA6-B4AD-FB741FF39DE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D59D4E2-198A-4A8B-A3DC-8399A6DF7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2C55ADC-FD5F-4687-9883-28E3A4A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281DBE9-D555-4D6A-9DCA-427AC4FB8AF8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EB0BB66-1C48-4D88-A4A5-0B36B02D909D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CFB3814-A20E-4119-A3E9-0F40E54BE62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54917BC-1061-4100-BEB0-AF3E69BD7B1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BC89E05-13C1-4E37-B3EF-4E5D3D58DD1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5CE8F67-FB3E-4B03-8FB4-7D8101E13834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2479096-E864-489A-B4F0-005DCB71E2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8827213-4825-4013-9CBE-0470EB2297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68FCF53-A34B-47ED-9AE9-CF7BAB533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DD8AC24-3884-4AD9-AA6E-E2EEF9466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A176B3F-08ED-41AD-84EA-8A0380AFC0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9-09.xlsm" TargetMode="External"/><Relationship Id="rId1" Type="http://schemas.openxmlformats.org/officeDocument/2006/relationships/externalLinkPath" Target="WECC%20Report%20Template%202024-09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9081.3402659999992</v>
          </cell>
          <cell r="G13">
            <v>4833.1649261999992</v>
          </cell>
        </row>
        <row r="15">
          <cell r="E15">
            <v>1864</v>
          </cell>
          <cell r="G15">
            <v>1413.0867920000003</v>
          </cell>
        </row>
        <row r="17">
          <cell r="E17">
            <v>4248.1499999999996</v>
          </cell>
          <cell r="G17">
            <v>3863.15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0.81985096730801021</v>
          </cell>
          <cell r="G10">
            <v>0.81985096730801021</v>
          </cell>
          <cell r="H10">
            <v>0.18014903269198979</v>
          </cell>
        </row>
        <row r="11">
          <cell r="F11">
            <v>0.73370897063786711</v>
          </cell>
          <cell r="G11">
            <v>0.73370897063786711</v>
          </cell>
          <cell r="H11">
            <v>0.26629102936213289</v>
          </cell>
        </row>
        <row r="13">
          <cell r="F13">
            <v>0.91756079030750182</v>
          </cell>
          <cell r="G13">
            <v>0.91756079030750182</v>
          </cell>
          <cell r="H13">
            <v>8.2439209692498183E-2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72F5-538B-4CD0-858B-C0F26863C3F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45544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99.6</v>
      </c>
      <c r="D5"/>
      <c r="E5" s="8">
        <v>79.5</v>
      </c>
      <c r="F5" s="1"/>
      <c r="G5" s="8">
        <v>65.3</v>
      </c>
      <c r="H5" s="1"/>
      <c r="I5" s="8">
        <v>86.5</v>
      </c>
    </row>
    <row r="6" spans="1:9" x14ac:dyDescent="0.25">
      <c r="A6" s="7" t="s">
        <v>4</v>
      </c>
      <c r="B6"/>
      <c r="C6" s="8">
        <v>69.3</v>
      </c>
      <c r="D6"/>
      <c r="E6" s="8">
        <v>53.7</v>
      </c>
      <c r="F6" s="1"/>
      <c r="G6" s="8">
        <v>58.3</v>
      </c>
      <c r="H6" s="1"/>
      <c r="I6" s="8">
        <v>50.9</v>
      </c>
    </row>
    <row r="7" spans="1:9" x14ac:dyDescent="0.25">
      <c r="A7" s="7" t="s">
        <v>5</v>
      </c>
      <c r="B7"/>
      <c r="C7" s="8" t="s">
        <v>91</v>
      </c>
      <c r="D7"/>
      <c r="E7" s="8" t="s">
        <v>91</v>
      </c>
      <c r="F7" s="1"/>
      <c r="G7" s="8" t="s">
        <v>92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74356.38347999999</v>
      </c>
      <c r="D13" s="19">
        <v>17</v>
      </c>
      <c r="E13" s="19">
        <v>9081.3402659999992</v>
      </c>
      <c r="F13"/>
      <c r="G13" s="19">
        <v>4833.1649261999992</v>
      </c>
      <c r="H13"/>
      <c r="I13" s="19">
        <v>18337.29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21739.796800000004</v>
      </c>
      <c r="D15" s="19">
        <v>17</v>
      </c>
      <c r="E15" s="19">
        <v>1864</v>
      </c>
      <c r="F15" s="21"/>
      <c r="G15" s="19">
        <v>1413.0867920000003</v>
      </c>
      <c r="H15"/>
      <c r="I15" s="19">
        <v>9018.08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56336.397403299998</v>
      </c>
      <c r="D17" s="24">
        <v>18</v>
      </c>
      <c r="E17" s="24">
        <v>4248.1499999999996</v>
      </c>
      <c r="F17" s="11"/>
      <c r="G17" s="24">
        <v>3863.15</v>
      </c>
      <c r="H17" s="11"/>
      <c r="I17" s="24">
        <v>12900.47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151811.44450329998</v>
      </c>
      <c r="D19" s="26">
        <v>18</v>
      </c>
      <c r="E19" s="26">
        <v>15534.758526</v>
      </c>
      <c r="F19" s="26"/>
      <c r="G19" s="26">
        <v>9275.5715259999979</v>
      </c>
      <c r="H19" s="26"/>
      <c r="I19" s="26">
        <v>38921.839999999997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75015</v>
      </c>
      <c r="D24" s="19">
        <v>16</v>
      </c>
      <c r="E24" s="19">
        <v>15926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22653</v>
      </c>
      <c r="D25" s="19">
        <v>17</v>
      </c>
      <c r="E25" s="19">
        <v>4066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51830</v>
      </c>
      <c r="D26" s="28">
        <v>18</v>
      </c>
      <c r="E26" s="24">
        <v>5819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149239</v>
      </c>
      <c r="D27" s="29">
        <v>17</v>
      </c>
      <c r="E27" s="26">
        <v>24935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45548</v>
      </c>
      <c r="L31" s="2" t="s">
        <v>36</v>
      </c>
    </row>
    <row r="32" spans="1:12" x14ac:dyDescent="0.2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>
        <v>45548</v>
      </c>
    </row>
    <row r="33" spans="1:11" x14ac:dyDescent="0.2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45547</v>
      </c>
      <c r="J33" s="2" t="s">
        <v>36</v>
      </c>
    </row>
    <row r="34" spans="1:11" x14ac:dyDescent="0.2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25">
      <c r="A35" s="36" t="s">
        <v>46</v>
      </c>
      <c r="B35" s="36"/>
      <c r="C35" s="36"/>
      <c r="D35" s="15" t="s">
        <v>33</v>
      </c>
      <c r="E35" s="42" t="s">
        <v>43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49</v>
      </c>
      <c r="F37" s="11"/>
      <c r="G37" s="46" t="s">
        <v>93</v>
      </c>
      <c r="H37" s="1"/>
      <c r="I37" s="47" t="s">
        <v>93</v>
      </c>
      <c r="K37" t="s">
        <v>36</v>
      </c>
    </row>
    <row r="38" spans="1:11" x14ac:dyDescent="0.25">
      <c r="A38" s="36"/>
      <c r="B38" s="36"/>
      <c r="C38" s="36"/>
      <c r="D38" s="15" t="s">
        <v>37</v>
      </c>
      <c r="E38" s="45" t="s">
        <v>38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2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44</v>
      </c>
      <c r="E52" s="51" t="s">
        <v>43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>
        <v>45543</v>
      </c>
      <c r="B66" s="79" t="s">
        <v>85</v>
      </c>
      <c r="C66" s="72" t="s">
        <v>86</v>
      </c>
      <c r="D66" s="73"/>
      <c r="E66" s="74">
        <v>4</v>
      </c>
      <c r="F66" s="75">
        <v>4</v>
      </c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567452C-8746-4B3F-B31A-664C71D80FFB}"/>
    <hyperlink ref="J3" r:id="rId2" display="kraig.patterson@hotmail.com" xr:uid="{6DA9F198-0E2D-4A9B-B412-8953529D667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8539-550A-4A43-B9B0-86BB03302EE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95</v>
      </c>
      <c r="B8" s="86">
        <v>79.5</v>
      </c>
    </row>
    <row r="9" spans="1:25" ht="15" customHeight="1" x14ac:dyDescent="0.3">
      <c r="A9" s="85" t="s">
        <v>96</v>
      </c>
      <c r="B9" s="86">
        <v>53.7</v>
      </c>
    </row>
    <row r="10" spans="1:25" ht="15" customHeight="1" x14ac:dyDescent="0.3">
      <c r="A10" s="86" t="s">
        <v>91</v>
      </c>
      <c r="B10" s="87"/>
      <c r="E10" s="88">
        <v>74356.38347999999</v>
      </c>
      <c r="F10" s="89">
        <v>0.81985096730801021</v>
      </c>
      <c r="G10" s="89">
        <f>IF(F10&gt;=1,1,F10)</f>
        <v>0.81985096730801021</v>
      </c>
      <c r="H10" s="89">
        <f>IF(F10&gt;=1,0,1-F10)</f>
        <v>0.18014903269198979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21739.796800000004</v>
      </c>
      <c r="F11" s="89">
        <v>0.73370897063786711</v>
      </c>
      <c r="G11" s="89">
        <f>IF(F11&gt;=1,1,F11)</f>
        <v>0.73370897063786711</v>
      </c>
      <c r="H11" s="89">
        <f>IF(F11&gt;=1,0,1-F11)</f>
        <v>0.26629102936213289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81.3</v>
      </c>
      <c r="E13" s="91">
        <v>56336.397403299998</v>
      </c>
      <c r="F13" s="89">
        <v>0.91756079030750182</v>
      </c>
      <c r="G13" s="89">
        <f>IF(F13&gt;=1,1,F13)</f>
        <v>0.91756079030750182</v>
      </c>
      <c r="H13" s="89">
        <f>IF(F13&gt;=1,0,1-F13)</f>
        <v>8.2439209692498183E-2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55.7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93.7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67.3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88.1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59.8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94.5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80.599999999999994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104.5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87.7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89.3</v>
      </c>
    </row>
    <row r="39" spans="1:8" ht="15" customHeight="1" x14ac:dyDescent="0.3">
      <c r="A39" s="85" t="s">
        <v>96</v>
      </c>
      <c r="B39" s="86">
        <v>62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2024-09-09T12:33:29Z</dcterms:created>
  <dcterms:modified xsi:type="dcterms:W3CDTF">2024-09-09T12:33:36Z</dcterms:modified>
</cp:coreProperties>
</file>