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F01AEB7-6A25-42AF-A642-8CE4229BF0C7}" xr6:coauthVersionLast="47" xr6:coauthVersionMax="47" xr10:uidLastSave="{00000000-0000-0000-0000-000000000000}"/>
  <bookViews>
    <workbookView xWindow="28680" yWindow="-120" windowWidth="29040" windowHeight="15720" activeTab="1" xr2:uid="{686C23A4-944D-440B-8BF4-23F9963C9F3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<sst xmlns="http://schemas.openxmlformats.org/spreadsheetml/2006/main" count="168" uniqueCount="106">
  <si>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</si>
  <si>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</si>
  <si>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</si>
  <si>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</si>
  <si>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</si>
  <si>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</si>
  <si>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</si>
  <si>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</si>
  <si>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</si>
  <si>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</si>
  <si>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</si>
  <si>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</si>
  <si>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</si>
  <si>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</si>
  <si>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</si>
  <si>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</si>
  <si>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</si>
  <si>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</si>
  <si>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</si>
  <si>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</si>
  <si>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</si>
  <si>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</si>
  <si>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</si>
  <si>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</si>
  <si>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</si>
  <si>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</si>
  <si>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</si>
  <si>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</si>
  <si>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</si>
  <si>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</si>
  <si>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</si>
  <si>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</si>
  <si>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</si>
  <si>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</si>
  <si>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</si>
  <si>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</si>
  <si>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</si>
  <si>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</si>
  <si>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</si>
  <si>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</si>
  <si>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</si>
  <si>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</si>
  <si>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</si>
  <si>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</si>
  <si>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</si>
  <si>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</si>
  <si>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</si>
  <si>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</si>
  <si>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</si>
  <si>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</si>
  <si>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</si>
  <si>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</si>
  <si>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</si>
  <si>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</si>
  <si>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</si>
  <si>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</si>
  <si>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</si>
  <si>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</si>
  <si>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</si>
  <si>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</si>
  <si>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</si>
  <si>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</si>
  <si>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</si>
  <si>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</si>
  <si>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</si>
  <si>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</si>
  <si>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</si>
  <si>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</si>
  <si>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</si>
  <si>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</si>
  <si>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</si>
  <si>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</si>
  <si>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</si>
  <si>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</si>
  <si>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</si>
  <si>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</si>
  <si>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</si>
  <si>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</si>
  <si>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</si>
  <si>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</si>
  <si>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</si>
  <si>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</si>
  <si>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</si>
  <si>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</si>
  <si>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</si>
  <si>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</si>
  <si>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</si>
  <si>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</si>
  <si>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</si>
  <si>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</si>
  <si>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</si>
  <si>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Partly Cloudy </t>
  </si>
  <si>
    <t/>
  </si>
  <si>
    <t>Weather Information</t>
  </si>
  <si>
    <t>High (F)</t>
  </si>
  <si>
    <t>Low (F)</t>
  </si>
  <si>
    <t>73,126 MW</t>
  </si>
  <si>
    <t>22,796 MW</t>
  </si>
  <si>
    <t>Vancouver, WA</t>
  </si>
  <si>
    <t>11,349 MW</t>
  </si>
  <si>
    <t>53,826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</si>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</sst>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44D1690-681A-4C11-9817-C4E4FEFD0A19}"/>
    <cellStyle name="Normal" xfId="0" builtinId="0"/>
    <cellStyle name="Normal 4" xfId="1" xr:uid="{270E2134-A5D9-464C-B863-C47598B72733}"/>
    <cellStyle name="Percent 2" xfId="3" xr:uid="{D9660275-69A2-4DA6-B5EB-10AF5586A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3-494E-9FF5-FEC015EB7B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3-494E-9FF5-FEC015EB7B3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0.8062830689674183</c:v>
                </c:pt>
                <c:pt idx="1">
                  <c:v>0.1937169310325817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03-494E-9FF5-FEC015EB7B3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03-494E-9FF5-FEC015EB7B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03-494E-9FF5-FEC015EB7B3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0.1937169310325817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03-494E-9FF5-FEC015EB7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4753.1797911000003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B-44C2-895F-5A0A29E60CC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9295.3866430000016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B-44C2-895F-5A0A29E6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95.386643000001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D3-432C-9210-10FE2A9CDC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D3-432C-9210-10FE2A9CDC0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0.87666717769959923</c:v>
                </c:pt>
                <c:pt idx="1">
                  <c:v>0.12333282230040077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3-432C-9210-10FE2A9CDC0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DD3-432C-9210-10FE2A9CDC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D3-432C-9210-10FE2A9CDC0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0.12333282230040077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D3-432C-9210-10FE2A9CD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1-433C-A3EF-B6A00BB585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1-433C-A3EF-B6A00BB5851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0.76936033749578137</c:v>
                </c:pt>
                <c:pt idx="1">
                  <c:v>0.23063966250421863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81-433C-A3EF-B6A00BB5851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81-433C-A3EF-B6A00BB585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81-433C-A3EF-B6A00BB5851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0.23063966250421863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81-433C-A3EF-B6A00BB5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1481.7495420000002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9-4E69-8749-EA6B530FBA8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9-4E69-8749-EA6B530FB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0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3600.56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B-43EB-BF77-2FC2320C16E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4659.5599999999995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B-43EB-BF77-2FC2320C1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B6FA491-C314-46FD-8809-88B18D207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AB34FFF-8B3F-483E-BB82-F7ADE3DCB28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C47BCD1-84E9-499B-9C9B-0E024F7B0598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9CA4205-EC55-4B2E-80EE-440DAD914E8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DE2898F-A9CE-4DB4-B8AF-EA42750B46C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1D024E0-80FE-4C89-AEC4-EA78EEA1BE4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7E3B64E-8F55-4364-B6C9-F4345FD8601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8306F69-5D49-4B80-A41C-BF0C0E40C92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727AB1D-5958-4126-9094-CFF3E451BD2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A6299F2-3439-4FF3-8BD6-F319DFA0B16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F16D61A-BA2A-44E9-87C0-8AC9CC732080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9BC2EAE-63D0-4D02-B400-220BE0F9A0E2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B4CEB9B-1C10-4A68-AA61-A2AC7AC45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5B9E298-7053-4FD9-A7EA-8FB502D82B5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8CD5A79-932F-4CCF-8A70-662874226C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73,126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59E7BFD-E1D7-4662-86AB-A1C1DF654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AF5D928-D92E-4567-A1E2-C5009A6E7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A141850-E5E9-4213-8A07-D7D5DC8C2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FE1A696-6A17-4B99-8BEC-DF89F4F84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15FEA33-760F-43D2-9611-BE2290627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6BCED6D-2CD6-4C21-893C-BC70F859CBD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9BAAC18-FA5E-4715-8BE8-6DBB028E648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22,796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2ED3EC8-B677-4696-A0A9-D10C324B7BC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F69006-BB29-40AC-BA97-017B97D49F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53,826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51B86C-BF2C-4E66-956D-5E209AD2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1D7838A-DA17-48EA-BBCB-95BB69F1EA6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2986B96-6D07-4DEF-8593-D7ED311D684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9DA4294-A83A-49CB-9350-D5292529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463471-7628-4745-9EF0-43782595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06629DE-8BFC-49DC-8798-3F67D551EBE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760D2BD-82FC-4B81-A0C2-B917DFA2869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96E1235-CF66-4043-8D6F-F01CB2A4BF8D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A62F7F5-FE0F-4A9F-81AF-926A53BCC0C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EBB18C0-9393-4CB2-A3B8-A726B6E2A94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604708C-5523-4612-A71B-3C895C68E859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8A7EB34-2B75-45E1-9658-1F4C55CFA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65F136E-7324-4067-84EA-89E192A61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FE58460-D9CB-4DA8-8CBC-F00F48EC5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C58E7A8-67E9-4D8B-BF47-2DE10BCD8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305D0C0-1153-48F0-B8FF-112B951C9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04.xlsm" TargetMode="External"/><Relationship Id="rId1" Type="http://schemas.openxmlformats.org/officeDocument/2006/relationships/externalLinkPath" Target="WECC%20Report%20Template%202024-09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9295.3866430000016</v>
          </cell>
          <cell r="G13">
            <v>4753.1797911000003</v>
          </cell>
        </row>
        <row r="15">
          <cell r="E15">
            <v>2002</v>
          </cell>
          <cell r="G15">
            <v>1481.7495420000002</v>
          </cell>
        </row>
        <row r="17">
          <cell r="E17">
            <v>4659.5599999999995</v>
          </cell>
          <cell r="G17">
            <v>3600.56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0.8062830689674183</v>
          </cell>
          <cell r="G10">
            <v>0.8062830689674183</v>
          </cell>
          <cell r="H10">
            <v>0.1937169310325817</v>
          </cell>
        </row>
        <row r="11">
          <cell r="F11">
            <v>0.76936033749578137</v>
          </cell>
          <cell r="G11">
            <v>0.76936033749578137</v>
          </cell>
          <cell r="H11">
            <v>0.23063966250421863</v>
          </cell>
        </row>
        <row r="13">
          <cell r="F13">
            <v>0.87666717769959923</v>
          </cell>
          <cell r="G13">
            <v>0.87666717769959923</v>
          </cell>
          <cell r="H13">
            <v>0.12333282230040077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33E0-83C9-4A0B-8DDF-093274D659C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45539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102.8</v>
      </c>
      <c r="D5"/>
      <c r="E5" s="8">
        <v>61.7</v>
      </c>
      <c r="F5" s="1"/>
      <c r="G5" s="8">
        <v>72.2</v>
      </c>
      <c r="H5" s="1"/>
      <c r="I5" s="8">
        <v>77.400000000000006</v>
      </c>
    </row>
    <row r="6" spans="1:9" x14ac:dyDescent="0.35">
      <c r="A6" s="7" t="s">
        <v>4</v>
      </c>
      <c r="B6"/>
      <c r="C6" s="8">
        <v>69.8</v>
      </c>
      <c r="D6"/>
      <c r="E6" s="8">
        <v>50.9</v>
      </c>
      <c r="F6" s="1"/>
      <c r="G6" s="8">
        <v>58.7</v>
      </c>
      <c r="H6" s="1"/>
      <c r="I6" s="8">
        <v>66.3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73125.842940000002</v>
      </c>
      <c r="D13" s="19">
        <v>17</v>
      </c>
      <c r="E13" s="19">
        <v>9295.3866430000016</v>
      </c>
      <c r="F13"/>
      <c r="G13" s="19">
        <v>4753.1797911000003</v>
      </c>
      <c r="H13"/>
      <c r="I13" s="19">
        <v>19098.809999999998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22796.146800000002</v>
      </c>
      <c r="D15" s="19">
        <v>17</v>
      </c>
      <c r="E15" s="19">
        <v>2002</v>
      </c>
      <c r="F15" s="21"/>
      <c r="G15" s="19">
        <v>1481.7495420000002</v>
      </c>
      <c r="H15"/>
      <c r="I15" s="19">
        <v>8208.14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53825.611376399997</v>
      </c>
      <c r="D17" s="24">
        <v>18</v>
      </c>
      <c r="E17" s="24">
        <v>4659.5599999999995</v>
      </c>
      <c r="F17" s="11"/>
      <c r="G17" s="24">
        <v>3600.56</v>
      </c>
      <c r="H17" s="11"/>
      <c r="I17" s="24">
        <v>11961.679999999998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149338.96096640005</v>
      </c>
      <c r="D19" s="26">
        <v>18</v>
      </c>
      <c r="E19" s="26">
        <v>16313.896438</v>
      </c>
      <c r="F19" s="26"/>
      <c r="G19" s="26">
        <v>9707.0324628160033</v>
      </c>
      <c r="H19" s="26"/>
      <c r="I19" s="26">
        <v>38102.62999999999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77123</v>
      </c>
      <c r="D24" s="19">
        <v>17</v>
      </c>
      <c r="E24" s="19">
        <v>14888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23187</v>
      </c>
      <c r="D25" s="19">
        <v>17</v>
      </c>
      <c r="E25" s="19">
        <v>4019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50690</v>
      </c>
      <c r="D26" s="28">
        <v>17</v>
      </c>
      <c r="E26" s="24">
        <v>5968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151000</v>
      </c>
      <c r="D27" s="29">
        <v>17</v>
      </c>
      <c r="E27" s="26">
        <v>24875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92</v>
      </c>
      <c r="H37" s="1"/>
      <c r="I37" s="47" t="s">
        <v>92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3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E6F1017-FA1E-4CEE-ACD9-94A2EFDBA43F}"/>
    <hyperlink ref="J3" r:id="rId2" display="kraig.patterson@hotmail.com" xr:uid="{1A380F5E-A5B8-4BCF-986F-7CB7EE6F91A9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3C14-CE7E-4DC2-AE1C-69ADA89BB82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61.7</v>
      </c>
    </row>
    <row r="9" spans="1:25" ht="15" customHeight="1" x14ac:dyDescent="0.45">
      <c r="A9" s="85" t="s">
        <v>95</v>
      </c>
      <c r="B9" s="86">
        <v>50.9</v>
      </c>
    </row>
    <row r="10" spans="1:25" ht="15" customHeight="1" x14ac:dyDescent="0.45">
      <c r="A10" s="86" t="s">
        <v>90</v>
      </c>
      <c r="B10" s="87"/>
      <c r="E10" s="88">
        <v>73125.842940000002</v>
      </c>
      <c r="F10" s="89">
        <v>0.8062830689674183</v>
      </c>
      <c r="G10" s="89">
        <f>IF(F10&gt;=1,1,F10)</f>
        <v>0.8062830689674183</v>
      </c>
      <c r="H10" s="89">
        <f>IF(F10&gt;=1,0,1-F10)</f>
        <v>0.1937169310325817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22796.146800000002</v>
      </c>
      <c r="F11" s="89">
        <v>0.76936033749578137</v>
      </c>
      <c r="G11" s="89">
        <f>IF(F11&gt;=1,1,F11)</f>
        <v>0.76936033749578137</v>
      </c>
      <c r="H11" s="89">
        <f>IF(F11&gt;=1,0,1-F11)</f>
        <v>0.23063966250421863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94</v>
      </c>
      <c r="E13" s="91">
        <v>53825.611376399997</v>
      </c>
      <c r="F13" s="89">
        <v>0.87666717769959923</v>
      </c>
      <c r="G13" s="89">
        <f>IF(F13&gt;=1,1,F13)</f>
        <v>0.87666717769959923</v>
      </c>
      <c r="H13" s="89">
        <f>IF(F13&gt;=1,0,1-F13)</f>
        <v>0.12333282230040077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53.9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82.8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56.3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78.2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58.5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89.8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71.7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105.6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89.7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78.5</v>
      </c>
    </row>
    <row r="39" spans="1:8" ht="15" customHeight="1" x14ac:dyDescent="0.45">
      <c r="A39" s="85" t="s">
        <v>95</v>
      </c>
      <c r="B39" s="86">
        <v>54.5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2024-09-04T12:17:40Z</dcterms:created>
  <dcterms:modified xsi:type="dcterms:W3CDTF">2024-09-04T12:17:51Z</dcterms:modified>
</cp:coreProperties>
</file>