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568DD32E-1EA0-4826-801D-22613B828752}" xr6:coauthVersionLast="47" xr6:coauthVersionMax="47" xr10:uidLastSave="{00000000-0000-0000-0000-000000000000}"/>
  <bookViews>
    <workbookView xWindow="28680" yWindow="-120" windowWidth="29040" windowHeight="15720" activeTab="1" xr2:uid="{C5C2D44D-3639-49CE-849F-CAAB28BE932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<sst xmlns="http://schemas.openxmlformats.org/spreadsheetml/2006/main" count="168" uniqueCount="106">
  <si>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</si>
  <si>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</si>
  <si>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</si>
  <si>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</si>
  <si>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</si>
  <si>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</si>
  <si>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</si>
  <si>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</si>
  <si>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</si>
  <si>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</si>
  <si>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</si>
  <si>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</si>
  <si>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</si>
  <si>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</si>
  <si>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</si>
  <si>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</si>
  <si>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</si>
  <si>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</si>
  <si>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</si>
  <si>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</si>
  <si>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</si>
  <si>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</si>
  <si>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</si>
  <si>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</si>
  <si>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</si>
  <si>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</si>
  <si>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</si>
  <si>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</si>
  <si>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</si>
  <si>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</si>
  <si>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</si>
  <si>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</si>
  <si>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</si>
  <si>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</si>
  <si>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</si>
  <si>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>500 MW</t>
  </si>
  <si>
    <t xml:space="preserve"> </t>
  </si>
  <si>
    <t>W&gt;E</t>
  </si>
  <si>
    <t>1200 MW</t>
  </si>
  <si>
    <t>5600 MW</t>
  </si>
  <si>
    <t>Path 3:   (PNW-BCHA)</t>
  </si>
  <si>
    <t>N&gt;S</t>
  </si>
  <si>
    <t>3150 MW</t>
  </si>
  <si>
    <t>2200 MW</t>
  </si>
  <si>
    <t>S&gt;N</t>
  </si>
  <si>
    <t>3000 MW</t>
  </si>
  <si>
    <t>Path 8:   (Montana-PNW)</t>
  </si>
  <si>
    <t>1350 MW</t>
  </si>
  <si>
    <t>Path 14: (Idaho-PNW)</t>
  </si>
  <si>
    <t>2400 MW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</si>
  <si>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</si>
  <si>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</si>
  <si>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</si>
  <si>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</si>
  <si>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</si>
  <si>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</si>
  <si>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</si>
  <si>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</si>
  <si>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</si>
  <si>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</si>
  <si>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</si>
  <si>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</si>
  <si>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</si>
  <si>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</si>
  <si>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</si>
  <si>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</si>
  <si>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</si>
  <si>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</si>
  <si>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</si>
  <si>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</si>
  <si>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</si>
  <si>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</si>
  <si>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</si>
  <si>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</si>
  <si>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</si>
  <si>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</si>
  <si>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</si>
  <si>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</si>
  <si>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</si>
  <si>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</si>
  <si>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</si>
  <si>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</si>
  <si>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</si>
  <si>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</si>
  <si>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</si>
  <si>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</si>
  <si>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</si>
  <si>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</si>
  <si>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</si>
  <si>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</si>
  <si>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</si>
  <si>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</si>
  <si>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</si>
  <si>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</si>
  <si>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</si>
  <si>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71,782 MW</t>
  </si>
  <si>
    <t>21,534 MW</t>
  </si>
  <si>
    <t>Vancouver, WA</t>
  </si>
  <si>
    <t>11,349 MW</t>
  </si>
  <si>
    <t>49,942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</si>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</sst>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823E3786-B3B3-42F8-AA54-814684A6A0EE}"/>
    <cellStyle name="Normal" xfId="0" builtinId="0"/>
    <cellStyle name="Normal 4" xfId="1" xr:uid="{AD4EE503-B92E-426F-839A-18148B39B931}"/>
    <cellStyle name="Percent 2" xfId="3" xr:uid="{B3774FD0-1043-40FF-9E4C-5E0FDA32FE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55-4166-A651-EB710A1C4D7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55-4166-A651-EB710A1C4D7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0.79146278107944223</c:v>
                </c:pt>
                <c:pt idx="1">
                  <c:v>0.20853721892055777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55-4166-A651-EB710A1C4D7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055-4166-A651-EB710A1C4D7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055-4166-A651-EB710A1C4D7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0.20853721892055777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55-4166-A651-EB710A1C4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4665.8116004500007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7-41FB-8F67-7B50A9B6C88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12976.109850000001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7-41FB-8F67-7B50A9B6C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976.10985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C5-4661-90FC-715A34F599D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C5-4661-90FC-715A34F599D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0.81342153385517457</c:v>
                </c:pt>
                <c:pt idx="1">
                  <c:v>0.18657846614482543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661-90FC-715A34F599D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C5-4661-90FC-715A34F599D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C5-4661-90FC-715A34F599D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0.18657846614482543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5C5-4661-90FC-715A34F59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91-4C52-B29E-6DF91EDB03B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91-4C52-B29E-6DF91EDB03BD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0.72677468781640231</c:v>
                </c:pt>
                <c:pt idx="1">
                  <c:v>0.27322531218359769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91-4C52-B29E-6DF91EDB03B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E91-4C52-B29E-6DF91EDB03B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E91-4C52-B29E-6DF91EDB03BD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0.27322531218359769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E91-4C52-B29E-6DF91EDB0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1399.73171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9-4752-A4DC-B3209EE026C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9-4752-A4DC-B3209EE02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34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3538.73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1-434A-A632-4722FF5053F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4501.7299999999996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1-434A-A632-4722FF505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B282D666-77DA-4248-83D3-083BCB4C3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E55A4B4-65AB-46B4-96D1-978180512B3C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2C86BB6-FE7D-4040-804B-0970EA7008E8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27C27A2-CB12-4C41-96DC-35A05CC855C1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96A59EFD-717A-4909-82F9-92B7C6A55160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24600169-FA31-45AE-9279-17102D8AD3C4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38869DD-0B48-49EB-AC09-D1DAC08D942A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3ABB6E4-2003-455E-8C91-0710D0CF0D98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A26247DB-15F5-4F54-B011-DAE0CA2B1D48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37FD3DF-B71B-4BCA-9B45-1F477FA00A9F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25C0EFA8-FD17-4393-9F1F-FB3EAC102CE1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F2D6D66-EF24-48CE-8ED2-EA03802CCE65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D7E0301E-B8B6-41E1-B96F-FB49DE7D1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976EA09B-3F2C-45DB-BDF2-E56C607CA720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E67D1A5-AB6D-4954-BE05-97B0574FAA4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71,782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27262731-E5D0-450D-B901-449338DDE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BAD07546-CA15-4C45-9FB2-D1DF669BD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89223BE-06F1-4CC5-960E-B90688565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F71BBFE-5785-4838-B9E7-6E0079918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63F1131-A61B-4C75-8570-D0E10A27F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B0274307-6D58-42B6-8FC0-9AA12C8ABF89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3C5D4B3-673A-4035-AF65-BF186E1D9EE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21,534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8D5BA784-396A-402C-9C2C-470855673C85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09EC49A-52C8-4BBA-A5AF-EF9D4287567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49,942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273FED9-4A84-4A80-935A-98025A8E7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1122395-3890-4204-A201-786DC265122A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BF601CB-1FB0-4C22-9AA5-19354A7754EA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3762C8D-13D9-4F05-9E6F-7BA2C5738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8CB398F-6708-4826-8F82-BFE66B9D3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192A6419-018D-42DE-8E97-79E1BB47D8C5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0FEEB9AC-04F3-4351-940F-E3527EC32118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EAFED79A-716F-459A-B69B-ED729BA7B96E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767A024-ED4C-46E5-BD3A-1F4E10EC7B46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1B47ADC-9F74-45FB-98F3-AAD4A1ECA1F4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6320A8F0-3D5D-4712-950B-C5CD5D194A91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4E56675-98B1-4090-A2DA-4E0B206501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A70564C-DA33-4F67-9BDA-BDD61D7DF7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70DFEA5C-688B-4173-B1ED-1C3CE1A20E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8931925E-B7AE-4EA4-93CA-82B8F799E0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25EFB74-6B83-4B4A-8E22-4FFDC93B88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09-03.xlsm" TargetMode="External"/><Relationship Id="rId1" Type="http://schemas.openxmlformats.org/officeDocument/2006/relationships/externalLinkPath" Target="WECC%20Report%20Template%202024-09-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12976.109850000001</v>
          </cell>
          <cell r="G13">
            <v>4665.8116004500007</v>
          </cell>
        </row>
        <row r="15">
          <cell r="E15">
            <v>2340</v>
          </cell>
          <cell r="G15">
            <v>1399.73171</v>
          </cell>
        </row>
        <row r="17">
          <cell r="E17">
            <v>4501.7299999999996</v>
          </cell>
          <cell r="G17">
            <v>3538.73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0.79146278107944223</v>
          </cell>
          <cell r="G10">
            <v>0.79146278107944223</v>
          </cell>
          <cell r="H10">
            <v>0.20853721892055777</v>
          </cell>
        </row>
        <row r="11">
          <cell r="F11">
            <v>0.72677468781640231</v>
          </cell>
          <cell r="G11">
            <v>0.72677468781640231</v>
          </cell>
          <cell r="H11">
            <v>0.27322531218359769</v>
          </cell>
        </row>
        <row r="13">
          <cell r="F13">
            <v>0.81342153385517457</v>
          </cell>
          <cell r="G13">
            <v>0.81342153385517457</v>
          </cell>
          <cell r="H13">
            <v>0.18657846614482543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D6FFC-99AD-459F-A332-F6FF3C23143C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45538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99.4</v>
      </c>
      <c r="D5"/>
      <c r="E5" s="8">
        <v>76</v>
      </c>
      <c r="F5" s="1"/>
      <c r="G5" s="8">
        <v>65.599999999999994</v>
      </c>
      <c r="H5" s="1"/>
      <c r="I5" s="8">
        <v>85.4</v>
      </c>
    </row>
    <row r="6" spans="1:9" x14ac:dyDescent="0.35">
      <c r="A6" s="7" t="s">
        <v>4</v>
      </c>
      <c r="B6"/>
      <c r="C6" s="8">
        <v>62</v>
      </c>
      <c r="D6"/>
      <c r="E6" s="8">
        <v>55.4</v>
      </c>
      <c r="F6" s="1"/>
      <c r="G6" s="8">
        <v>58.2</v>
      </c>
      <c r="H6" s="1"/>
      <c r="I6" s="8">
        <v>64.599999999999994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71781.71693000001</v>
      </c>
      <c r="D13" s="19">
        <v>17</v>
      </c>
      <c r="E13" s="19">
        <v>12976.109850000001</v>
      </c>
      <c r="F13"/>
      <c r="G13" s="19">
        <v>4665.8116004500007</v>
      </c>
      <c r="H13"/>
      <c r="I13" s="19">
        <v>17340.28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21534.333999999999</v>
      </c>
      <c r="D15" s="19">
        <v>17</v>
      </c>
      <c r="E15" s="19">
        <v>2340</v>
      </c>
      <c r="F15" s="21"/>
      <c r="G15" s="19">
        <v>1399.73171</v>
      </c>
      <c r="H15"/>
      <c r="I15" s="19">
        <v>8657.33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49942.455335640007</v>
      </c>
      <c r="D17" s="24">
        <v>18</v>
      </c>
      <c r="E17" s="24">
        <v>4501.7299999999996</v>
      </c>
      <c r="F17" s="11"/>
      <c r="G17" s="24">
        <v>3538.73</v>
      </c>
      <c r="H17" s="11"/>
      <c r="I17" s="24">
        <v>10868.310000000001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142622.36600563998</v>
      </c>
      <c r="D19" s="26">
        <v>18</v>
      </c>
      <c r="E19" s="26">
        <v>20024.757379999999</v>
      </c>
      <c r="F19" s="26"/>
      <c r="G19" s="26">
        <v>8818.4013799999993</v>
      </c>
      <c r="H19" s="26"/>
      <c r="I19" s="26">
        <v>35784.92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74356</v>
      </c>
      <c r="D24" s="19">
        <v>17</v>
      </c>
      <c r="E24" s="19">
        <v>17727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22098</v>
      </c>
      <c r="D25" s="19">
        <v>17</v>
      </c>
      <c r="E25" s="19">
        <v>4420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44610</v>
      </c>
      <c r="D26" s="28">
        <v>17</v>
      </c>
      <c r="E26" s="24">
        <v>6156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141064</v>
      </c>
      <c r="D27" s="29">
        <v>17</v>
      </c>
      <c r="E27" s="26">
        <v>28303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35</v>
      </c>
      <c r="H31" s="38"/>
      <c r="I31" s="39">
        <v>45548</v>
      </c>
      <c r="L31" s="2" t="s">
        <v>36</v>
      </c>
    </row>
    <row r="32" spans="1:12" x14ac:dyDescent="0.35">
      <c r="A32" s="36"/>
      <c r="B32" s="36"/>
      <c r="C32" s="36"/>
      <c r="D32" s="15" t="s">
        <v>37</v>
      </c>
      <c r="E32" s="37" t="s">
        <v>38</v>
      </c>
      <c r="F32" s="38"/>
      <c r="G32" s="37" t="s">
        <v>39</v>
      </c>
      <c r="H32" s="38"/>
      <c r="I32" s="39">
        <v>45548</v>
      </c>
    </row>
    <row r="33" spans="1:11" x14ac:dyDescent="0.35">
      <c r="A33" s="36" t="s">
        <v>40</v>
      </c>
      <c r="B33" s="36"/>
      <c r="C33" s="36"/>
      <c r="D33" s="15" t="s">
        <v>41</v>
      </c>
      <c r="E33" s="37" t="s">
        <v>42</v>
      </c>
      <c r="F33" s="38"/>
      <c r="G33" s="37" t="s">
        <v>43</v>
      </c>
      <c r="H33" s="40"/>
      <c r="I33" s="41">
        <v>45547</v>
      </c>
      <c r="J33" s="2" t="s">
        <v>36</v>
      </c>
    </row>
    <row r="34" spans="1:11" x14ac:dyDescent="0.35">
      <c r="A34" s="36"/>
      <c r="B34" s="36"/>
      <c r="C34" s="36"/>
      <c r="D34" s="15" t="s">
        <v>44</v>
      </c>
      <c r="E34" s="37" t="s">
        <v>45</v>
      </c>
      <c r="F34" s="38"/>
      <c r="G34" s="37"/>
      <c r="H34" s="38"/>
      <c r="I34" s="41"/>
    </row>
    <row r="35" spans="1:11" x14ac:dyDescent="0.35">
      <c r="A35" s="36" t="s">
        <v>46</v>
      </c>
      <c r="B35" s="36"/>
      <c r="C35" s="36"/>
      <c r="D35" s="15" t="s">
        <v>33</v>
      </c>
      <c r="E35" s="42" t="s">
        <v>43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37</v>
      </c>
      <c r="E36" s="45" t="s">
        <v>47</v>
      </c>
      <c r="F36" s="11"/>
      <c r="G36" s="43"/>
      <c r="H36" s="11"/>
      <c r="I36" s="44"/>
      <c r="K36" t="s">
        <v>36</v>
      </c>
    </row>
    <row r="37" spans="1:11" x14ac:dyDescent="0.35">
      <c r="A37" s="36" t="s">
        <v>48</v>
      </c>
      <c r="B37" s="36"/>
      <c r="C37" s="36"/>
      <c r="D37" s="15" t="s">
        <v>33</v>
      </c>
      <c r="E37" s="45" t="s">
        <v>49</v>
      </c>
      <c r="F37" s="11"/>
      <c r="G37" s="46" t="s">
        <v>91</v>
      </c>
      <c r="H37" s="1"/>
      <c r="I37" s="47" t="s">
        <v>91</v>
      </c>
      <c r="K37" t="s">
        <v>36</v>
      </c>
    </row>
    <row r="38" spans="1:11" x14ac:dyDescent="0.35">
      <c r="A38" s="36"/>
      <c r="B38" s="36"/>
      <c r="C38" s="36"/>
      <c r="D38" s="15" t="s">
        <v>37</v>
      </c>
      <c r="E38" s="45" t="s">
        <v>38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50</v>
      </c>
      <c r="B39" s="48"/>
      <c r="C39" s="48"/>
      <c r="D39" s="15" t="s">
        <v>41</v>
      </c>
      <c r="E39" s="45" t="s">
        <v>51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44</v>
      </c>
      <c r="E40" s="45" t="s">
        <v>52</v>
      </c>
      <c r="F40" s="11"/>
      <c r="G40" s="43"/>
      <c r="H40" s="11"/>
      <c r="I40" s="44"/>
      <c r="K40"/>
    </row>
    <row r="41" spans="1:11" x14ac:dyDescent="0.35">
      <c r="A41" s="48" t="s">
        <v>53</v>
      </c>
      <c r="B41" s="48"/>
      <c r="C41" s="48"/>
      <c r="D41" s="15" t="s">
        <v>41</v>
      </c>
      <c r="E41" s="45" t="s">
        <v>54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44</v>
      </c>
      <c r="E42" s="45" t="s">
        <v>45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41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44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41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44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37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37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41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44</v>
      </c>
      <c r="E52" s="51" t="s">
        <v>43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41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44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41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44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41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44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E96CB1C-DEF9-4788-A248-C826A1D644FB}"/>
    <hyperlink ref="J3" r:id="rId2" display="kraig.patterson@hotmail.com" xr:uid="{40B5C861-B6A0-4B34-A16F-30FFD13F3BE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68F5-5DD8-4533-AC58-4F93CB49BA29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76</v>
      </c>
    </row>
    <row r="9" spans="1:25" ht="15" customHeight="1" x14ac:dyDescent="0.45">
      <c r="A9" s="85" t="s">
        <v>94</v>
      </c>
      <c r="B9" s="86">
        <v>55.4</v>
      </c>
    </row>
    <row r="10" spans="1:25" ht="15" customHeight="1" x14ac:dyDescent="0.45">
      <c r="A10" s="86" t="s">
        <v>89</v>
      </c>
      <c r="B10" s="87"/>
      <c r="E10" s="88">
        <v>71781.71693000001</v>
      </c>
      <c r="F10" s="89">
        <v>0.79146278107944223</v>
      </c>
      <c r="G10" s="89">
        <f>IF(F10&gt;=1,1,F10)</f>
        <v>0.79146278107944223</v>
      </c>
      <c r="H10" s="89">
        <f>IF(F10&gt;=1,0,1-F10)</f>
        <v>0.20853721892055777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21534.333999999999</v>
      </c>
      <c r="F11" s="89">
        <v>0.72677468781640231</v>
      </c>
      <c r="G11" s="89">
        <f>IF(F11&gt;=1,1,F11)</f>
        <v>0.72677468781640231</v>
      </c>
      <c r="H11" s="89">
        <f>IF(F11&gt;=1,0,1-F11)</f>
        <v>0.27322531218359769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81.2</v>
      </c>
      <c r="E13" s="91">
        <v>49942.455335640007</v>
      </c>
      <c r="F13" s="89">
        <v>0.81342153385517457</v>
      </c>
      <c r="G13" s="89">
        <f>IF(F13&gt;=1,1,F13)</f>
        <v>0.81342153385517457</v>
      </c>
      <c r="H13" s="89">
        <f>IF(F13&gt;=1,0,1-F13)</f>
        <v>0.18657846614482543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56.1</v>
      </c>
      <c r="V14" s="90"/>
      <c r="W14" s="90"/>
    </row>
    <row r="15" spans="1:25" ht="15" customHeight="1" x14ac:dyDescent="0.45">
      <c r="A15" s="86" t="s">
        <v>105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92.3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65.5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90.2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59.1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82.6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70.599999999999994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104.1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88.6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86.8</v>
      </c>
    </row>
    <row r="39" spans="1:8" ht="15" customHeight="1" x14ac:dyDescent="0.45">
      <c r="A39" s="85" t="s">
        <v>94</v>
      </c>
      <c r="B39" s="86">
        <v>61.3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31750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2024-09-03T12:25:19Z</dcterms:created>
  <dcterms:modified xsi:type="dcterms:W3CDTF">2024-09-03T12:25:31Z</dcterms:modified>
</cp:coreProperties>
</file>