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peters\Desktop\Daily Report\"/>
    </mc:Choice>
  </mc:AlternateContent>
  <xr:revisionPtr revIDLastSave="0" documentId="13_ncr:1_{25518BC9-FB92-4F82-B20E-54F45FB38DB6}" xr6:coauthVersionLast="47" xr6:coauthVersionMax="47" xr10:uidLastSave="{00000000-0000-0000-0000-000000000000}"/>
  <bookViews>
    <workbookView xWindow="-120" yWindow="-120" windowWidth="29040" windowHeight="15840" activeTab="1" xr2:uid="{2E6B0421-32E1-4B40-BF2E-F8FF813BCE4B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<sst xmlns="http://schemas.openxmlformats.org/spreadsheetml/2006/main" count="168" uniqueCount="104">
  <si>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</si>
  <si>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</si>
  <si>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</si>
  <si>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</si>
  <si>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</si>
  <si>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</si>
  <si>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</si>
  <si>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</si>
  <si>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</si>
  <si>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</si>
  <si>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</si>
  <si>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</si>
  <si>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</si>
  <si>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</si>
  <si>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</si>
  <si>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</si>
  <si>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</si>
  <si>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</si>
  <si>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</si>
  <si>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</si>
  <si>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</si>
  <si>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</si>
  <si>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</si>
  <si>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</si>
  <si>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</si>
  <si>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</si>
  <si>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</si>
  <si>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</si>
  <si>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</si>
  <si>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</si>
  <si>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</si>
  <si>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</si>
  <si>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</si>
  <si>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</si>
  <si>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</t>
  </si>
  <si>
    <t xml:space="preserve"> </t>
  </si>
  <si>
    <t>W&gt;E</t>
  </si>
  <si>
    <t>1200 MW</t>
  </si>
  <si>
    <t>850 MW</t>
  </si>
  <si>
    <t>Path 3:   (PNW-BCHA)</t>
  </si>
  <si>
    <t>N&gt;S</t>
  </si>
  <si>
    <t>3150 MW</t>
  </si>
  <si>
    <t>2400 MW</t>
  </si>
  <si>
    <t>S&gt;N</t>
  </si>
  <si>
    <t>3000 MW</t>
  </si>
  <si>
    <t>Path 8:   (Montana-PNW)</t>
  </si>
  <si>
    <t>2200 MW</t>
  </si>
  <si>
    <t>1350 MW</t>
  </si>
  <si>
    <t>Path 14: (Idaho-PNW)</t>
  </si>
  <si>
    <t>Path 15: (Midway-Los Banos)</t>
  </si>
  <si>
    <t>3265 MW</t>
  </si>
  <si>
    <t>5400 MW</t>
  </si>
  <si>
    <t>Path 26: (Northern-Southern California)</t>
  </si>
  <si>
    <t>4000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</si>
  <si>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</si>
  <si>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</si>
  <si>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</si>
  <si>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</si>
  <si>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</si>
  <si>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</si>
  <si>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</si>
  <si>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</si>
  <si>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</si>
  <si>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</si>
  <si>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</si>
  <si>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</si>
  <si>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</si>
  <si>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</si>
  <si>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</si>
  <si>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</si>
  <si>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</si>
  <si>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</si>
  <si>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</si>
  <si>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</si>
  <si>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</si>
  <si>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</si>
  <si>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</si>
  <si>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</si>
  <si>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</si>
  <si>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</si>
  <si>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</si>
  <si>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</si>
  <si>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</si>
  <si>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</si>
  <si>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</si>
  <si>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</si>
  <si>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</si>
  <si>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</si>
  <si>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</si>
  <si>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>Patchy rain nearby</t>
  </si>
  <si>
    <t/>
  </si>
  <si>
    <t>Weather Information</t>
  </si>
  <si>
    <t>High (F)</t>
  </si>
  <si>
    <t>Low (F)</t>
  </si>
  <si>
    <t>70,249 MW</t>
  </si>
  <si>
    <t>21,936 MW</t>
  </si>
  <si>
    <t>Vancouver, WA</t>
  </si>
  <si>
    <t>11,349 MW</t>
  </si>
  <si>
    <t>44,259 MW</t>
  </si>
  <si>
    <t>Billings, MT</t>
  </si>
  <si>
    <t>Loveland, CO</t>
  </si>
  <si>
    <t>Los Angeles, CA</t>
  </si>
  <si>
    <t>Phoenix, AZ</t>
  </si>
  <si>
    <t>Salt Lake City, 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</si>
</sst>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B57A711C-A813-45CB-A94E-6137597C7F67}"/>
    <cellStyle name="Normal" xfId="0" builtinId="0"/>
    <cellStyle name="Normal 4" xfId="1" xr:uid="{78B0DBFA-6399-486A-A2C8-24D9D59063DF}"/>
    <cellStyle name="Percent 2" xfId="3" xr:uid="{4A10B3E9-16B7-47B3-85BD-01E6FD420B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77%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77%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BFF-4B19-9D2E-60E97FCF75B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1BFF-4B19-9D2E-60E97FCF75B2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0.77455937405590158</c:v>
                </c:pt>
                <c:pt idx="1">
                  <c:v>0.22544062594409842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FF-4B19-9D2E-60E97FCF75B2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1BFF-4B19-9D2E-60E97FCF75B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1BFF-4B19-9D2E-60E97FCF75B2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0.22544062594409842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BFF-4B19-9D2E-60E97FCF75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77%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4566.1630579499997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96-44F2-AF25-4A3782A48816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14552.874513000001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96-44F2-AF25-4A3782A488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4552.874513000001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72%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72%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56-471D-B9AC-46A09E9C2DD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8656-471D-B9AC-46A09E9C2DDC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0.72084766008664769</c:v>
                </c:pt>
                <c:pt idx="1">
                  <c:v>0.27915233991335231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656-471D-B9AC-46A09E9C2DDC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8656-471D-B9AC-46A09E9C2DD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8656-471D-B9AC-46A09E9C2DDC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0.27915233991335231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656-471D-B9AC-46A09E9C2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74%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74%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DD3E-44C0-B118-B5FFE3F74CB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DD3E-44C0-B118-B5FFE3F74CBE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0.74032264934188319</c:v>
                </c:pt>
                <c:pt idx="1">
                  <c:v>0.25967735065811681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3E-44C0-B118-B5FFE3F74CBE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DD3E-44C0-B118-B5FFE3F74CB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DD3E-44C0-B118-B5FFE3F74CBE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0.25967735065811681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D3E-44C0-B118-B5FFE3F74C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74%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1425.8244065000001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E8-4578-BEB1-624C9275702A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2090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E8-4578-BEB1-624C927570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2090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72%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3331.55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43-4955-A70F-130CDDCC8533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4460.55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43-4955-A70F-130CDDCC85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8427B687-8561-4770-B0B9-DDD764F427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DD87F8FB-2EC9-4C4D-860E-E7F21FEF4027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8B30BFC2-9A82-4368-8204-08703DB2CE89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D0A46183-C9BF-4C2D-A867-C4FA4F3EAFE6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8BF65889-AA2D-4771-8EDD-04A007053C6E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81922065-C32E-4B2D-A10A-DA54C46683E0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B97C0E13-2CC7-49AA-8B82-60C04400CF16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4A83329F-B599-43E0-B7BE-A937AFC9B991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589D67B9-4920-4064-9BDF-DBF58AB3BEE0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03C991FD-34B4-4B73-9D30-E3E4B13A4F07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9E08468B-F84A-4EF9-A1D8-FAF7FD1BE53A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4B702AFE-B792-4D32-BE3C-4B048C3C3D63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F311901B-AF07-4A0C-A10B-DCBB875E69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C395088A-4F0E-4B27-8FDA-C4FD40B44641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5E6A0371-D774-41FC-B171-9604FDC1BE40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70,249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4F4648E8-8DB3-4C4D-8337-97122F7F52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DF394E9D-F20F-4DEF-A5D3-0BD47CB530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223D9659-69BC-4FC9-B2AB-87D8CA33F5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03D3F44A-84A8-4346-914F-E92A27C15D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E839B942-EF67-4884-8144-1422EBDFC1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7E8D6DB2-4252-400B-96E1-F1CA272810CC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C51FBB67-6F1D-4AA8-AB06-B06515D5A76B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21,936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A8185AA5-6203-4A45-941C-72ECA06DE17E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205882AA-7AE0-4944-B277-16B8C84B9559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44,259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6DB095CD-511C-4B1A-AEC7-00DB2F4A2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23396241-083C-4309-993F-93C13F2A4C41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E6BE69B4-B70C-4EDC-83BE-427ED22B86E2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94682574-5A7F-49FC-9579-C3BF4CB93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34B19FC5-C825-47FF-883C-52E3ECBF8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663DAB12-4280-4FBE-8040-B73D36C62A97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1890F5EB-9CA9-47E8-90A7-BDB655256862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AAF67093-1250-4362-A4C6-CC64D5E8E87F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EE7CFA03-CBD9-49E1-AD78-C861315B9A5E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0DCD9C20-5E31-45BD-B56E-9D565C38BAF0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4E80320E-DB07-42AD-9985-6FF112D287E4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E17F238C-4DE2-47A3-8556-F21367ECB7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7F4451E6-FD54-4813-8D29-C827385D2C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C88F9929-F114-414F-BEB7-251F569B79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3E30845A-4952-4112-9270-078AE605CB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BC79F9D1-B438-478F-8C11-AD6C5874DB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peters\Desktop\Daily%20Report\WECC%20Report%20Template%202024-08-29.xlsm" TargetMode="External"/><Relationship Id="rId1" Type="http://schemas.openxmlformats.org/officeDocument/2006/relationships/externalLinkPath" Target="WECC%20Report%20Template%202024-08-29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14552.874513000001</v>
          </cell>
          <cell r="G13">
            <v>4566.1630579499997</v>
          </cell>
        </row>
        <row r="15">
          <cell r="E15">
            <v>2090</v>
          </cell>
          <cell r="G15">
            <v>1425.8244065000001</v>
          </cell>
        </row>
        <row r="17">
          <cell r="E17">
            <v>4460.55</v>
          </cell>
          <cell r="G17">
            <v>3331.55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0.77455937405590158</v>
          </cell>
          <cell r="G10">
            <v>0.77455937405590158</v>
          </cell>
          <cell r="H10">
            <v>0.22544062594409842</v>
          </cell>
        </row>
        <row r="11">
          <cell r="F11">
            <v>0.74032264934188319</v>
          </cell>
          <cell r="G11">
            <v>0.74032264934188319</v>
          </cell>
          <cell r="H11">
            <v>0.25967735065811681</v>
          </cell>
        </row>
        <row r="13">
          <cell r="F13">
            <v>0.72084766008664769</v>
          </cell>
          <cell r="G13">
            <v>0.72084766008664769</v>
          </cell>
          <cell r="H13">
            <v>0.27915233991335231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7D709-1806-454D-9CD3-35E81AFDF6F8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45533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84</v>
      </c>
      <c r="D4"/>
      <c r="E4" s="6" t="s">
        <v>85</v>
      </c>
      <c r="F4" s="1"/>
      <c r="G4" s="6" t="s">
        <v>86</v>
      </c>
      <c r="H4" s="1"/>
      <c r="I4" s="6" t="s">
        <v>87</v>
      </c>
    </row>
    <row r="5" spans="1:9" x14ac:dyDescent="0.25">
      <c r="A5" s="7" t="s">
        <v>3</v>
      </c>
      <c r="B5"/>
      <c r="C5" s="8">
        <v>99.1</v>
      </c>
      <c r="D5"/>
      <c r="E5" s="8">
        <v>72</v>
      </c>
      <c r="F5" s="1"/>
      <c r="G5" s="8">
        <v>67.3</v>
      </c>
      <c r="H5" s="1"/>
      <c r="I5" s="8">
        <v>96.5</v>
      </c>
    </row>
    <row r="6" spans="1:9" x14ac:dyDescent="0.25">
      <c r="A6" s="7" t="s">
        <v>4</v>
      </c>
      <c r="B6"/>
      <c r="C6" s="8">
        <v>64.599999999999994</v>
      </c>
      <c r="D6"/>
      <c r="E6" s="8">
        <v>44.7</v>
      </c>
      <c r="F6" s="1"/>
      <c r="G6" s="8">
        <v>53.9</v>
      </c>
      <c r="H6" s="1"/>
      <c r="I6" s="8">
        <v>74.599999999999994</v>
      </c>
    </row>
    <row r="7" spans="1:9" x14ac:dyDescent="0.25">
      <c r="A7" s="7" t="s">
        <v>5</v>
      </c>
      <c r="B7"/>
      <c r="C7" s="8" t="s">
        <v>88</v>
      </c>
      <c r="D7"/>
      <c r="E7" s="8" t="s">
        <v>88</v>
      </c>
      <c r="F7" s="1"/>
      <c r="G7" s="8" t="s">
        <v>88</v>
      </c>
      <c r="H7" s="1"/>
      <c r="I7" s="8" t="s">
        <v>89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70248.662429999997</v>
      </c>
      <c r="D13" s="19">
        <v>17</v>
      </c>
      <c r="E13" s="19">
        <v>14552.874513000001</v>
      </c>
      <c r="F13"/>
      <c r="G13" s="19">
        <v>4566.1630579499997</v>
      </c>
      <c r="H13"/>
      <c r="I13" s="19">
        <v>18609.29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21935.7601</v>
      </c>
      <c r="D15" s="19">
        <v>17</v>
      </c>
      <c r="E15" s="19">
        <v>2090</v>
      </c>
      <c r="F15" s="21"/>
      <c r="G15" s="19">
        <v>1425.8244065000001</v>
      </c>
      <c r="H15"/>
      <c r="I15" s="19">
        <v>8654.75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44258.604633999996</v>
      </c>
      <c r="D17" s="24">
        <v>19</v>
      </c>
      <c r="E17" s="24">
        <v>4460.55</v>
      </c>
      <c r="F17" s="11"/>
      <c r="G17" s="24">
        <v>3331.55</v>
      </c>
      <c r="H17" s="11"/>
      <c r="I17" s="24">
        <v>12654.82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135328.81363859997</v>
      </c>
      <c r="D19" s="26">
        <v>18</v>
      </c>
      <c r="E19" s="26">
        <v>21676.801614999997</v>
      </c>
      <c r="F19" s="26"/>
      <c r="G19" s="26">
        <v>8480.3056150000011</v>
      </c>
      <c r="H19" s="26"/>
      <c r="I19" s="26">
        <v>38787.86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73550</v>
      </c>
      <c r="D24" s="19">
        <v>17</v>
      </c>
      <c r="E24" s="19">
        <v>17253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21272</v>
      </c>
      <c r="D25" s="19">
        <v>17</v>
      </c>
      <c r="E25" s="19">
        <v>4267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45252</v>
      </c>
      <c r="D26" s="28">
        <v>17</v>
      </c>
      <c r="E26" s="24">
        <v>7063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140074</v>
      </c>
      <c r="D27" s="29">
        <v>17</v>
      </c>
      <c r="E27" s="26">
        <v>28583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 t="s">
        <v>34</v>
      </c>
      <c r="H31" s="38"/>
      <c r="I31" s="39"/>
      <c r="L31" s="2" t="s">
        <v>35</v>
      </c>
    </row>
    <row r="32" spans="1:12" x14ac:dyDescent="0.25">
      <c r="A32" s="36"/>
      <c r="B32" s="36"/>
      <c r="C32" s="36"/>
      <c r="D32" s="15" t="s">
        <v>36</v>
      </c>
      <c r="E32" s="37" t="s">
        <v>37</v>
      </c>
      <c r="F32" s="38"/>
      <c r="G32" s="37" t="s">
        <v>38</v>
      </c>
      <c r="H32" s="38"/>
      <c r="I32" s="39"/>
    </row>
    <row r="33" spans="1:11" x14ac:dyDescent="0.25">
      <c r="A33" s="36" t="s">
        <v>39</v>
      </c>
      <c r="B33" s="36"/>
      <c r="C33" s="36"/>
      <c r="D33" s="15" t="s">
        <v>40</v>
      </c>
      <c r="E33" s="37" t="s">
        <v>41</v>
      </c>
      <c r="F33" s="38"/>
      <c r="G33" s="37" t="s">
        <v>42</v>
      </c>
      <c r="H33" s="40"/>
      <c r="I33" s="41"/>
      <c r="J33" s="2" t="s">
        <v>35</v>
      </c>
    </row>
    <row r="34" spans="1:11" x14ac:dyDescent="0.25">
      <c r="A34" s="36"/>
      <c r="B34" s="36"/>
      <c r="C34" s="36"/>
      <c r="D34" s="15" t="s">
        <v>43</v>
      </c>
      <c r="E34" s="37" t="s">
        <v>44</v>
      </c>
      <c r="F34" s="38"/>
      <c r="G34" s="37"/>
      <c r="H34" s="38"/>
      <c r="I34" s="41"/>
    </row>
    <row r="35" spans="1:11" x14ac:dyDescent="0.25">
      <c r="A35" s="36" t="s">
        <v>45</v>
      </c>
      <c r="B35" s="36"/>
      <c r="C35" s="36"/>
      <c r="D35" s="15" t="s">
        <v>33</v>
      </c>
      <c r="E35" s="42" t="s">
        <v>46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36</v>
      </c>
      <c r="E36" s="45" t="s">
        <v>47</v>
      </c>
      <c r="F36" s="11"/>
      <c r="G36" s="43"/>
      <c r="H36" s="11"/>
      <c r="I36" s="44"/>
      <c r="K36" t="s">
        <v>35</v>
      </c>
    </row>
    <row r="37" spans="1:11" x14ac:dyDescent="0.25">
      <c r="A37" s="36" t="s">
        <v>48</v>
      </c>
      <c r="B37" s="36"/>
      <c r="C37" s="36"/>
      <c r="D37" s="15" t="s">
        <v>33</v>
      </c>
      <c r="E37" s="45" t="s">
        <v>42</v>
      </c>
      <c r="F37" s="11"/>
      <c r="G37" s="46" t="s">
        <v>90</v>
      </c>
      <c r="H37" s="1"/>
      <c r="I37" s="47" t="s">
        <v>90</v>
      </c>
      <c r="K37" t="s">
        <v>35</v>
      </c>
    </row>
    <row r="38" spans="1:11" x14ac:dyDescent="0.25">
      <c r="A38" s="36"/>
      <c r="B38" s="36"/>
      <c r="C38" s="36"/>
      <c r="D38" s="15" t="s">
        <v>36</v>
      </c>
      <c r="E38" s="45" t="s">
        <v>37</v>
      </c>
      <c r="F38" s="11"/>
      <c r="G38" s="46" t="s">
        <v>90</v>
      </c>
      <c r="H38" s="1"/>
      <c r="I38" s="47" t="s">
        <v>90</v>
      </c>
      <c r="K38"/>
    </row>
    <row r="39" spans="1:11" x14ac:dyDescent="0.25">
      <c r="A39" s="48" t="s">
        <v>49</v>
      </c>
      <c r="B39" s="48"/>
      <c r="C39" s="48"/>
      <c r="D39" s="15" t="s">
        <v>40</v>
      </c>
      <c r="E39" s="45" t="s">
        <v>50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43</v>
      </c>
      <c r="E40" s="45" t="s">
        <v>51</v>
      </c>
      <c r="F40" s="11"/>
      <c r="G40" s="43"/>
      <c r="H40" s="11"/>
      <c r="I40" s="44"/>
      <c r="K40"/>
    </row>
    <row r="41" spans="1:11" x14ac:dyDescent="0.25">
      <c r="A41" s="48" t="s">
        <v>52</v>
      </c>
      <c r="B41" s="48"/>
      <c r="C41" s="48"/>
      <c r="D41" s="15" t="s">
        <v>40</v>
      </c>
      <c r="E41" s="45" t="s">
        <v>53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43</v>
      </c>
      <c r="E42" s="45" t="s">
        <v>44</v>
      </c>
      <c r="F42" s="11"/>
      <c r="G42" s="43"/>
      <c r="H42" s="11"/>
      <c r="I42" s="44"/>
      <c r="K42"/>
    </row>
    <row r="43" spans="1:11" x14ac:dyDescent="0.25">
      <c r="A43" s="36" t="s">
        <v>54</v>
      </c>
      <c r="B43" s="36"/>
      <c r="C43" s="36"/>
      <c r="D43" s="15" t="s">
        <v>40</v>
      </c>
      <c r="E43" s="45" t="s">
        <v>55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43</v>
      </c>
      <c r="E44" s="45" t="s">
        <v>56</v>
      </c>
      <c r="F44" s="11"/>
      <c r="G44" s="43"/>
      <c r="H44" s="11"/>
      <c r="I44" s="44"/>
      <c r="K44"/>
    </row>
    <row r="45" spans="1:11" x14ac:dyDescent="0.25">
      <c r="A45" s="36" t="s">
        <v>57</v>
      </c>
      <c r="B45" s="36"/>
      <c r="C45" s="36"/>
      <c r="D45" s="15" t="s">
        <v>40</v>
      </c>
      <c r="E45" s="45" t="s">
        <v>58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43</v>
      </c>
      <c r="E46" s="45" t="s">
        <v>59</v>
      </c>
      <c r="F46" s="11"/>
      <c r="G46" s="43"/>
      <c r="H46" s="11"/>
      <c r="I46" s="49"/>
    </row>
    <row r="47" spans="1:11" x14ac:dyDescent="0.25">
      <c r="A47" s="48" t="s">
        <v>60</v>
      </c>
      <c r="B47" s="48"/>
      <c r="C47" s="48"/>
      <c r="D47" s="15" t="s">
        <v>33</v>
      </c>
      <c r="E47" s="45" t="s">
        <v>61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36</v>
      </c>
      <c r="E48" s="45" t="s">
        <v>62</v>
      </c>
      <c r="F48" s="11"/>
      <c r="G48" s="43"/>
      <c r="H48" s="11"/>
      <c r="I48" s="49"/>
    </row>
    <row r="49" spans="1:9" x14ac:dyDescent="0.25">
      <c r="A49" s="48" t="s">
        <v>63</v>
      </c>
      <c r="B49" s="48"/>
      <c r="C49" s="48"/>
      <c r="D49" s="50" t="s">
        <v>33</v>
      </c>
      <c r="E49" s="51" t="s">
        <v>64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36</v>
      </c>
      <c r="E50" s="51" t="s">
        <v>62</v>
      </c>
      <c r="F50" s="1"/>
      <c r="G50" s="46"/>
      <c r="H50" s="1"/>
      <c r="I50" s="47"/>
    </row>
    <row r="51" spans="1:9" x14ac:dyDescent="0.25">
      <c r="A51" s="48" t="s">
        <v>65</v>
      </c>
      <c r="B51" s="48"/>
      <c r="C51" s="48"/>
      <c r="D51" s="50" t="s">
        <v>40</v>
      </c>
      <c r="E51" s="51" t="s">
        <v>66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43</v>
      </c>
      <c r="E52" s="51" t="s">
        <v>46</v>
      </c>
      <c r="F52" s="1"/>
      <c r="G52" s="46"/>
      <c r="H52"/>
      <c r="I52" s="47"/>
    </row>
    <row r="53" spans="1:9" x14ac:dyDescent="0.25">
      <c r="A53" s="48" t="s">
        <v>67</v>
      </c>
      <c r="B53" s="48"/>
      <c r="C53" s="48"/>
      <c r="D53" s="50" t="s">
        <v>40</v>
      </c>
      <c r="E53" s="51" t="s">
        <v>68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43</v>
      </c>
      <c r="E54" s="51" t="s">
        <v>69</v>
      </c>
      <c r="F54" s="1"/>
      <c r="G54" s="46"/>
      <c r="H54" s="1"/>
      <c r="I54" s="47"/>
    </row>
    <row r="55" spans="1:9" x14ac:dyDescent="0.25">
      <c r="A55" s="48" t="s">
        <v>70</v>
      </c>
      <c r="B55" s="48"/>
      <c r="C55" s="48"/>
      <c r="D55" s="50" t="s">
        <v>40</v>
      </c>
      <c r="E55" s="51" t="s">
        <v>71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43</v>
      </c>
      <c r="E56" s="51" t="s">
        <v>72</v>
      </c>
      <c r="F56" s="1"/>
      <c r="G56" s="46"/>
      <c r="H56" s="1"/>
      <c r="I56" s="47"/>
    </row>
    <row r="57" spans="1:9" x14ac:dyDescent="0.25">
      <c r="A57" s="48" t="s">
        <v>73</v>
      </c>
      <c r="B57" s="48"/>
      <c r="C57" s="48"/>
      <c r="D57" s="50" t="s">
        <v>40</v>
      </c>
      <c r="E57" s="51" t="s">
        <v>74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43</v>
      </c>
      <c r="E58" s="54" t="s">
        <v>75</v>
      </c>
      <c r="F58"/>
      <c r="G58" s="55"/>
      <c r="H58"/>
      <c r="I58" s="5"/>
    </row>
    <row r="59" spans="1:9" x14ac:dyDescent="0.25">
      <c r="A59" s="56" t="s">
        <v>76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77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78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79</v>
      </c>
      <c r="B64" s="64" t="s">
        <v>80</v>
      </c>
      <c r="C64" s="65" t="s">
        <v>81</v>
      </c>
      <c r="D64" s="66"/>
      <c r="E64" s="64" t="s">
        <v>82</v>
      </c>
      <c r="F64" s="67" t="s">
        <v>83</v>
      </c>
      <c r="G64" s="68"/>
      <c r="H64" s="68"/>
      <c r="I64" s="69"/>
    </row>
    <row r="65" spans="1:9" x14ac:dyDescent="0.2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2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F7D22460-78B9-4817-AC44-A53C59ECAC4B}"/>
    <hyperlink ref="J3" r:id="rId2" display="kraig.patterson@hotmail.com" xr:uid="{B08F3354-5152-4961-84A4-55AFE14640C5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866F2-CF94-4F1E-B7CA-9E15AF1A3922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4" spans="1:25" ht="15" customHeight="1" x14ac:dyDescent="0.25">
      <c r="A4" s="82" t="s">
        <v>91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85</v>
      </c>
      <c r="B7" s="84"/>
    </row>
    <row r="8" spans="1:25" ht="15" customHeight="1" x14ac:dyDescent="0.3">
      <c r="A8" s="85" t="s">
        <v>92</v>
      </c>
      <c r="B8" s="86">
        <v>72</v>
      </c>
    </row>
    <row r="9" spans="1:25" ht="15" customHeight="1" x14ac:dyDescent="0.3">
      <c r="A9" s="85" t="s">
        <v>93</v>
      </c>
      <c r="B9" s="86">
        <v>44.7</v>
      </c>
    </row>
    <row r="10" spans="1:25" ht="15" customHeight="1" x14ac:dyDescent="0.3">
      <c r="A10" s="86" t="s">
        <v>88</v>
      </c>
      <c r="B10" s="87"/>
      <c r="E10" s="88">
        <v>70248.662429999997</v>
      </c>
      <c r="F10" s="89">
        <v>0.77455937405590158</v>
      </c>
      <c r="G10" s="89">
        <f>IF(F10&gt;=1,1,F10)</f>
        <v>0.77455937405590158</v>
      </c>
      <c r="H10" s="89">
        <f>IF(F10&gt;=1,0,1-F10)</f>
        <v>0.22544062594409842</v>
      </c>
      <c r="I10" t="s">
        <v>94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21935.7601</v>
      </c>
      <c r="F11" s="89">
        <v>0.74032264934188319</v>
      </c>
      <c r="G11" s="89">
        <f>IF(F11&gt;=1,1,F11)</f>
        <v>0.74032264934188319</v>
      </c>
      <c r="H11" s="89">
        <f>IF(F11&gt;=1,0,1-F11)</f>
        <v>0.25967735065811681</v>
      </c>
      <c r="I11" t="s">
        <v>95</v>
      </c>
      <c r="V11" s="90"/>
      <c r="W11" s="90"/>
    </row>
    <row r="12" spans="1:25" ht="15" customHeight="1" x14ac:dyDescent="0.3">
      <c r="A12" s="83" t="s">
        <v>96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97</v>
      </c>
      <c r="V12" s="90"/>
      <c r="W12" s="90"/>
    </row>
    <row r="13" spans="1:25" ht="15" customHeight="1" x14ac:dyDescent="0.3">
      <c r="A13" s="85" t="s">
        <v>92</v>
      </c>
      <c r="B13" s="86">
        <v>90.7</v>
      </c>
      <c r="E13" s="91">
        <v>44258.604633999996</v>
      </c>
      <c r="F13" s="89">
        <v>0.72084766008664769</v>
      </c>
      <c r="G13" s="89">
        <f>IF(F13&gt;=1,1,F13)</f>
        <v>0.72084766008664769</v>
      </c>
      <c r="H13" s="89">
        <f>IF(F13&gt;=1,0,1-F13)</f>
        <v>0.27915233991335231</v>
      </c>
      <c r="I13" t="s">
        <v>98</v>
      </c>
      <c r="V13" s="90"/>
      <c r="W13" s="90"/>
    </row>
    <row r="14" spans="1:25" ht="15" customHeight="1" x14ac:dyDescent="0.3">
      <c r="A14" s="85" t="s">
        <v>93</v>
      </c>
      <c r="B14" s="86">
        <v>48.2</v>
      </c>
      <c r="V14" s="90"/>
      <c r="W14" s="90"/>
    </row>
    <row r="15" spans="1:25" ht="15" customHeight="1" x14ac:dyDescent="0.3">
      <c r="A15" s="86" t="s">
        <v>88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99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92</v>
      </c>
      <c r="B18" s="86">
        <v>80.3</v>
      </c>
      <c r="C18" s="84"/>
      <c r="E18" s="93"/>
      <c r="F18" s="93"/>
      <c r="G18" s="93"/>
      <c r="H18" s="84"/>
    </row>
    <row r="19" spans="1:8" ht="15" customHeight="1" x14ac:dyDescent="0.3">
      <c r="A19" s="85" t="s">
        <v>93</v>
      </c>
      <c r="B19" s="86">
        <v>53.2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88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100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92</v>
      </c>
      <c r="B23" s="86">
        <v>83.4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93</v>
      </c>
      <c r="B24" s="86">
        <v>60.3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88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101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92</v>
      </c>
      <c r="B28" s="86">
        <v>74.3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93</v>
      </c>
      <c r="B29" s="86">
        <v>64.900000000000006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88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102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92</v>
      </c>
      <c r="B33" s="86">
        <v>104.7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93</v>
      </c>
      <c r="B34" s="86">
        <v>86.7</v>
      </c>
    </row>
    <row r="35" spans="1:8" ht="15" customHeight="1" x14ac:dyDescent="0.3">
      <c r="A35" s="86" t="s">
        <v>88</v>
      </c>
      <c r="B35" s="87"/>
    </row>
    <row r="37" spans="1:8" ht="15" customHeight="1" x14ac:dyDescent="0.3">
      <c r="A37" s="83" t="s">
        <v>103</v>
      </c>
      <c r="B37" s="87"/>
    </row>
    <row r="38" spans="1:8" ht="15" customHeight="1" x14ac:dyDescent="0.3">
      <c r="A38" s="85" t="s">
        <v>92</v>
      </c>
      <c r="B38" s="86">
        <v>78.3</v>
      </c>
    </row>
    <row r="39" spans="1:8" ht="15" customHeight="1" x14ac:dyDescent="0.3">
      <c r="A39" s="85" t="s">
        <v>93</v>
      </c>
      <c r="B39" s="86">
        <v>50.6</v>
      </c>
    </row>
    <row r="40" spans="1:8" ht="15" customHeight="1" x14ac:dyDescent="0.3">
      <c r="A40" s="86" t="s">
        <v>88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28575</xdr:colOff>
                <xdr:row>45</xdr:row>
                <xdr:rowOff>161925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 IV, Bert</dc:creator>
  <cp:lastModifiedBy>Peters IV, Bert</cp:lastModifiedBy>
  <dcterms:created xsi:type="dcterms:W3CDTF">2024-08-29T12:42:03Z</dcterms:created>
  <dcterms:modified xsi:type="dcterms:W3CDTF">2024-08-29T12:42:18Z</dcterms:modified>
</cp:coreProperties>
</file>