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82D5731B-A23A-4730-AD3C-5B2C57B62EFC}" xr6:coauthVersionLast="47" xr6:coauthVersionMax="47" xr10:uidLastSave="{00000000-0000-0000-0000-000000000000}"/>
  <bookViews>
    <workbookView xWindow="390" yWindow="390" windowWidth="27435" windowHeight="14145" activeTab="1" xr2:uid="{02CD6C96-9B8A-4B2D-ADE1-70B5BB2184F5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<sst xmlns="http://schemas.openxmlformats.org/spreadsheetml/2006/main" count="168" uniqueCount="104">
  <si>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</si>
  <si>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</si>
  <si>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</si>
  <si>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</si>
  <si>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</si>
  <si>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</si>
  <si>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</si>
  <si>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</si>
  <si>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</si>
  <si>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</si>
  <si>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</si>
  <si>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</si>
  <si>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</si>
  <si>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</si>
  <si>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</si>
  <si>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</si>
  <si>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</si>
  <si>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</si>
  <si>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</si>
  <si>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</si>
  <si>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</si>
  <si>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</si>
  <si>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</si>
  <si>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</si>
  <si>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</si>
  <si>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</si>
  <si>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</si>
  <si>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</si>
  <si>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</si>
  <si>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</si>
  <si>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</si>
  <si>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</si>
  <si>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</si>
  <si>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</si>
  <si>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</si>
  <si>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</si>
  <si>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</si>
  <si>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</si>
  <si>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</si>
  <si>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</si>
  <si>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</si>
  <si>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</si>
  <si>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</si>
  <si>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</si>
  <si>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</si>
  <si>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</si>
  <si>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</si>
  <si>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</si>
  <si>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</si>
  <si>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</si>
  <si>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</si>
  <si>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</si>
  <si>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</si>
  <si>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</si>
  <si>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</si>
  <si>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</si>
  <si>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</si>
  <si>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</si>
  <si>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</si>
  <si>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</si>
  <si>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</si>
  <si>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</si>
  <si>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</si>
  <si>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</si>
  <si>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</si>
  <si>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</si>
  <si>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</si>
  <si>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</si>
  <si>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</si>
  <si>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</si>
  <si>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</si>
  <si>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</si>
  <si>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</si>
  <si>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</si>
  <si>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</si>
  <si>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</si>
  <si>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</si>
  <si>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</si>
  <si>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</si>
  <si>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</si>
  <si>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</si>
  <si>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</si>
  <si>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</si>
  <si>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</si>
  <si>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</si>
  <si>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</si>
  <si>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</si>
  <si>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</si>
  <si>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</si>
  <si>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</si>
  <si>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</si>
  <si>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</si>
  <si>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</si>
  <si>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</si>
  <si>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70,645 MW</t>
  </si>
  <si>
    <t>22,972 MW</t>
  </si>
  <si>
    <t>Vancouver, WA</t>
  </si>
  <si>
    <t>11,349 MW</t>
  </si>
  <si>
    <t>46,685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</si>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</sst>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0CAE6491-611F-457B-9D92-BA7F7637E8CC}"/>
    <cellStyle name="Normal" xfId="0" builtinId="0"/>
    <cellStyle name="Normal 4" xfId="1" xr:uid="{347B7565-5EB0-49A5-8E00-093D7499CE51}"/>
    <cellStyle name="Percent 2" xfId="3" xr:uid="{EF1921CF-D012-4B3B-93F3-430E1BF775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26-48A5-A8C5-6C948AE4418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26-48A5-A8C5-6C948AE44181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0.77892626671812115</c:v>
                </c:pt>
                <c:pt idx="1">
                  <c:v>0.22107373328187885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26-48A5-A8C5-6C948AE4418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D26-48A5-A8C5-6C948AE4418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26-48A5-A8C5-6C948AE44181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0.22107373328187885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D26-48A5-A8C5-6C948AE44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4591.9066543999998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2-4C90-AC12-4D53D623B4B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12961.547946000002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92-4C90-AC12-4D53D623B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961.54794600000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62-4F59-8FC6-4A85452CB5E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62-4F59-8FC6-4A85452CB5EA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0.76036306977018808</c:v>
                </c:pt>
                <c:pt idx="1">
                  <c:v>0.23963693022981192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62-4F59-8FC6-4A85452CB5E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062-4F59-8FC6-4A85452CB5E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062-4F59-8FC6-4A85452CB5EA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0.23963693022981192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62-4F59-8FC6-4A85452CB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E2-4531-BD5F-DF77E196A84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E2-4531-BD5F-DF77E196A84A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0.7753069851501857</c:v>
                </c:pt>
                <c:pt idx="1">
                  <c:v>0.2246930148498143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E2-4531-BD5F-DF77E196A84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5E2-4531-BD5F-DF77E196A84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5E2-4531-BD5F-DF77E196A84A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0.2246930148498143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5E2-4531-BD5F-DF77E196A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1493.2024880500003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D-4FAD-94E1-2C21E0682B6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9D-4FAD-94E1-2C21E0682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01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3459.95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6-4AEF-9692-45888FFA830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4548.95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56-4AEF-9692-45888FFA8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CFFFECEE-4A82-43B9-8369-17A5A2466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3CB20C56-16CB-4949-8E21-82F7ADB3BD90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29C6AECA-D895-454A-B8A3-3139C027119A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FF8448B0-232F-4539-B834-788DC2024DB8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986BB500-45D2-4BC0-911F-25F98DDAE223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84D24C41-F37E-42BD-BEE5-F71C340FA5B0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73603166-C7F0-46F0-A715-CF1F15533B85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9F58F3AC-9390-43ED-91B4-D4366AC9C950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9621CCC5-DEC8-49AB-963A-2B7D09BE8151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321C709A-E4CC-43E6-8D95-54804FAEA04D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2B2027CE-60B6-4EFD-8258-16DB3BBA7618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E55F8ED8-EF55-4A13-A62C-B33CEFD25819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46186A9E-32CA-4937-86E3-FE8284F0D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0C562A07-D2F0-47BB-A399-57814CF4FE41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681AA11-0D74-4159-8151-5D19B45EFC6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70,645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FCE94C01-3146-4EDA-A433-3F4829C8E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10B5D3DD-571D-4381-AA39-D1E1A896A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550859CF-94D0-4829-B03E-5CAD59EF1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25B1D260-B1BB-44E8-AE4F-DA18AC0DFE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7BDAFECB-E950-4B22-B2BF-34D6E4B558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379E41E1-2B68-4FD2-B6F3-EDBD235F3896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495EA55-589E-4F58-80EC-DE1AEC411A2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22,972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47EFB4A0-75F9-484E-8C55-2659517BA9A7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423A471-8EA1-4A1A-B853-D1497A46B8A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46,685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AC0D715-EEDE-4216-9F6C-BBC55ED1F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A5CC5671-FCF5-4640-A2C3-64CF610ADD0C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FBF5816-B787-4732-BD64-C935518947DD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7A5B4B6-6167-4394-B1E8-175AE9985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A2C02CF5-ED9A-442B-BC7F-22498DE52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E13788B-615B-425D-AC5F-4B53741B3599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21EF6F91-B1F8-4D75-BD07-EF2716AA5C67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344349FE-DA55-4F5C-B9B1-B92115B308D9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378877D-C568-4B6E-975D-F1669AD20CC0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444A61D-97F8-49A1-8723-013018733394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77C68D15-4143-4F0C-ADA4-AECB56A012D0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FAA86EB-E3F2-42BB-B6DC-C599F20283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4FA8546A-1377-459D-BC1D-3BFDCE6B01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9B71F7AF-F7C7-4F96-8F6C-16ABF8E05B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0B5352B6-65DA-4741-BE94-1D0D988CB2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4AC2F6B-D021-4E72-B4FE-16B199A9B1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08-27.xlsm" TargetMode="External"/><Relationship Id="rId1" Type="http://schemas.openxmlformats.org/officeDocument/2006/relationships/externalLinkPath" Target="WECC%20Report%20Template%202024-08-2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12961.547946000002</v>
          </cell>
          <cell r="G13">
            <v>4591.9066543999998</v>
          </cell>
        </row>
        <row r="15">
          <cell r="E15">
            <v>2019</v>
          </cell>
          <cell r="G15">
            <v>1493.2024880500003</v>
          </cell>
        </row>
        <row r="17">
          <cell r="E17">
            <v>4548.95</v>
          </cell>
          <cell r="G17">
            <v>3459.95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0.77892626671812115</v>
          </cell>
          <cell r="G10">
            <v>0.77892626671812115</v>
          </cell>
          <cell r="H10">
            <v>0.22107373328187885</v>
          </cell>
        </row>
        <row r="11">
          <cell r="F11">
            <v>0.7753069851501857</v>
          </cell>
          <cell r="G11">
            <v>0.7753069851501857</v>
          </cell>
          <cell r="H11">
            <v>0.2246930148498143</v>
          </cell>
        </row>
        <row r="13">
          <cell r="F13">
            <v>0.76036306977018808</v>
          </cell>
          <cell r="G13">
            <v>0.76036306977018808</v>
          </cell>
          <cell r="H13">
            <v>0.23963693022981192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0242A-5E52-4193-A408-E70BC66A09BB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45531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25">
      <c r="A5" s="7" t="s">
        <v>3</v>
      </c>
      <c r="B5"/>
      <c r="C5" s="8">
        <v>98.5</v>
      </c>
      <c r="D5"/>
      <c r="E5" s="8">
        <v>79.3</v>
      </c>
      <c r="F5" s="1"/>
      <c r="G5" s="8">
        <v>63.1</v>
      </c>
      <c r="H5" s="1"/>
      <c r="I5" s="8">
        <v>100.4</v>
      </c>
    </row>
    <row r="6" spans="1:9" x14ac:dyDescent="0.25">
      <c r="A6" s="7" t="s">
        <v>4</v>
      </c>
      <c r="B6"/>
      <c r="C6" s="8">
        <v>65.900000000000006</v>
      </c>
      <c r="D6"/>
      <c r="E6" s="8">
        <v>47.1</v>
      </c>
      <c r="F6" s="1"/>
      <c r="G6" s="8">
        <v>54.7</v>
      </c>
      <c r="H6" s="1"/>
      <c r="I6" s="8">
        <v>74.7</v>
      </c>
    </row>
    <row r="7" spans="1:9" x14ac:dyDescent="0.25">
      <c r="A7" s="7" t="s">
        <v>5</v>
      </c>
      <c r="B7"/>
      <c r="C7" s="8" t="s">
        <v>88</v>
      </c>
      <c r="D7"/>
      <c r="E7" s="8" t="s">
        <v>89</v>
      </c>
      <c r="F7" s="1"/>
      <c r="G7" s="8" t="s">
        <v>89</v>
      </c>
      <c r="H7" s="1"/>
      <c r="I7" s="8" t="s">
        <v>88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70644.71776</v>
      </c>
      <c r="D13" s="19">
        <v>17</v>
      </c>
      <c r="E13" s="19">
        <v>12961.547946000002</v>
      </c>
      <c r="F13"/>
      <c r="G13" s="19">
        <v>4591.9066543999998</v>
      </c>
      <c r="H13"/>
      <c r="I13" s="19">
        <v>18547.28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22972.345970000002</v>
      </c>
      <c r="D15" s="19">
        <v>17</v>
      </c>
      <c r="E15" s="19">
        <v>2019</v>
      </c>
      <c r="F15" s="21"/>
      <c r="G15" s="19">
        <v>1493.2024880500003</v>
      </c>
      <c r="H15"/>
      <c r="I15" s="19">
        <v>8174.0999999999995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46684.771757750008</v>
      </c>
      <c r="D17" s="24">
        <v>19</v>
      </c>
      <c r="E17" s="24">
        <v>4548.95</v>
      </c>
      <c r="F17" s="11"/>
      <c r="G17" s="24">
        <v>3459.95</v>
      </c>
      <c r="H17" s="11"/>
      <c r="I17" s="24">
        <v>14835.759999999998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139585.18291425001</v>
      </c>
      <c r="D19" s="26">
        <v>18</v>
      </c>
      <c r="E19" s="26">
        <v>19242.481599999999</v>
      </c>
      <c r="F19" s="26"/>
      <c r="G19" s="26">
        <v>8406.7595999999994</v>
      </c>
      <c r="H19" s="26"/>
      <c r="I19" s="26">
        <v>40430.14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73680</v>
      </c>
      <c r="D24" s="19">
        <v>17</v>
      </c>
      <c r="E24" s="19">
        <v>17097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23173</v>
      </c>
      <c r="D25" s="19">
        <v>17</v>
      </c>
      <c r="E25" s="19">
        <v>4230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45558</v>
      </c>
      <c r="D26" s="28">
        <v>17</v>
      </c>
      <c r="E26" s="24">
        <v>6203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142411</v>
      </c>
      <c r="D27" s="29">
        <v>17</v>
      </c>
      <c r="E27" s="26">
        <v>27530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2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2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2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90</v>
      </c>
      <c r="H37" s="1"/>
      <c r="I37" s="47" t="s">
        <v>90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37</v>
      </c>
      <c r="F38" s="11"/>
      <c r="G38" s="46" t="s">
        <v>90</v>
      </c>
      <c r="H38" s="1"/>
      <c r="I38" s="47" t="s">
        <v>90</v>
      </c>
      <c r="K38"/>
    </row>
    <row r="39" spans="1:11" x14ac:dyDescent="0.2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2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2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2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2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2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2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2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2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25">
      <c r="A59" s="56" t="s">
        <v>76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3F51030C-8008-4563-AAD4-1BB002446362}"/>
    <hyperlink ref="J3" r:id="rId2" display="kraig.patterson@hotmail.com" xr:uid="{27290762-96BA-426F-B1F9-C2C8BE5A3448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63CFE-ABAB-418E-8754-022E1D17580A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91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85</v>
      </c>
      <c r="B7" s="84"/>
    </row>
    <row r="8" spans="1:25" ht="15" customHeight="1" x14ac:dyDescent="0.3">
      <c r="A8" s="85" t="s">
        <v>92</v>
      </c>
      <c r="B8" s="86">
        <v>79.3</v>
      </c>
    </row>
    <row r="9" spans="1:25" ht="15" customHeight="1" x14ac:dyDescent="0.3">
      <c r="A9" s="85" t="s">
        <v>93</v>
      </c>
      <c r="B9" s="86">
        <v>47.1</v>
      </c>
    </row>
    <row r="10" spans="1:25" ht="15" customHeight="1" x14ac:dyDescent="0.3">
      <c r="A10" s="86" t="s">
        <v>89</v>
      </c>
      <c r="B10" s="87"/>
      <c r="E10" s="88">
        <v>70644.71776</v>
      </c>
      <c r="F10" s="89">
        <v>0.77892626671812115</v>
      </c>
      <c r="G10" s="89">
        <f>IF(F10&gt;=1,1,F10)</f>
        <v>0.77892626671812115</v>
      </c>
      <c r="H10" s="89">
        <f>IF(F10&gt;=1,0,1-F10)</f>
        <v>0.22107373328187885</v>
      </c>
      <c r="I10" t="s">
        <v>94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22972.345970000002</v>
      </c>
      <c r="F11" s="89">
        <v>0.7753069851501857</v>
      </c>
      <c r="G11" s="89">
        <f>IF(F11&gt;=1,1,F11)</f>
        <v>0.7753069851501857</v>
      </c>
      <c r="H11" s="89">
        <f>IF(F11&gt;=1,0,1-F11)</f>
        <v>0.2246930148498143</v>
      </c>
      <c r="I11" t="s">
        <v>95</v>
      </c>
      <c r="V11" s="90"/>
      <c r="W11" s="90"/>
    </row>
    <row r="12" spans="1:25" ht="15" customHeight="1" x14ac:dyDescent="0.3">
      <c r="A12" s="83" t="s">
        <v>96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97</v>
      </c>
      <c r="V12" s="90"/>
      <c r="W12" s="90"/>
    </row>
    <row r="13" spans="1:25" ht="15" customHeight="1" x14ac:dyDescent="0.3">
      <c r="A13" s="85" t="s">
        <v>92</v>
      </c>
      <c r="B13" s="86">
        <v>72.5</v>
      </c>
      <c r="E13" s="91">
        <v>46684.771757750008</v>
      </c>
      <c r="F13" s="89">
        <v>0.76036306977018808</v>
      </c>
      <c r="G13" s="89">
        <f>IF(F13&gt;=1,1,F13)</f>
        <v>0.76036306977018808</v>
      </c>
      <c r="H13" s="89">
        <f>IF(F13&gt;=1,0,1-F13)</f>
        <v>0.23963693022981192</v>
      </c>
      <c r="I13" t="s">
        <v>98</v>
      </c>
      <c r="V13" s="90"/>
      <c r="W13" s="90"/>
    </row>
    <row r="14" spans="1:25" ht="15" customHeight="1" x14ac:dyDescent="0.3">
      <c r="A14" s="85" t="s">
        <v>93</v>
      </c>
      <c r="B14" s="86">
        <v>51.7</v>
      </c>
      <c r="V14" s="90"/>
      <c r="W14" s="90"/>
    </row>
    <row r="15" spans="1:25" ht="15" customHeight="1" x14ac:dyDescent="0.3">
      <c r="A15" s="86" t="s">
        <v>89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99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92</v>
      </c>
      <c r="B18" s="86">
        <v>89.6</v>
      </c>
      <c r="C18" s="84"/>
      <c r="E18" s="93"/>
      <c r="F18" s="93"/>
      <c r="G18" s="93"/>
      <c r="H18" s="84"/>
    </row>
    <row r="19" spans="1:8" ht="15" customHeight="1" x14ac:dyDescent="0.3">
      <c r="A19" s="85" t="s">
        <v>93</v>
      </c>
      <c r="B19" s="86">
        <v>53.9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88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100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92</v>
      </c>
      <c r="B23" s="86">
        <v>84.5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93</v>
      </c>
      <c r="B24" s="86">
        <v>53.7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101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92</v>
      </c>
      <c r="B28" s="86">
        <v>78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93</v>
      </c>
      <c r="B29" s="86">
        <v>68.5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88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102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92</v>
      </c>
      <c r="B33" s="86">
        <v>105.4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93</v>
      </c>
      <c r="B34" s="86">
        <v>90.4</v>
      </c>
    </row>
    <row r="35" spans="1:8" ht="15" customHeight="1" x14ac:dyDescent="0.3">
      <c r="A35" s="86" t="s">
        <v>88</v>
      </c>
      <c r="B35" s="87"/>
    </row>
    <row r="37" spans="1:8" ht="15" customHeight="1" x14ac:dyDescent="0.3">
      <c r="A37" s="83" t="s">
        <v>103</v>
      </c>
      <c r="B37" s="87"/>
    </row>
    <row r="38" spans="1:8" ht="15" customHeight="1" x14ac:dyDescent="0.3">
      <c r="A38" s="85" t="s">
        <v>92</v>
      </c>
      <c r="B38" s="86">
        <v>84.2</v>
      </c>
    </row>
    <row r="39" spans="1:8" ht="15" customHeight="1" x14ac:dyDescent="0.3">
      <c r="A39" s="85" t="s">
        <v>93</v>
      </c>
      <c r="B39" s="86">
        <v>51.3</v>
      </c>
    </row>
    <row r="40" spans="1:8" ht="15" customHeight="1" x14ac:dyDescent="0.3">
      <c r="A40" s="86" t="s">
        <v>88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2024-08-27T12:34:53Z</dcterms:created>
  <dcterms:modified xsi:type="dcterms:W3CDTF">2024-08-27T12:35:11Z</dcterms:modified>
</cp:coreProperties>
</file>