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B9EEA491-6313-46AC-A2CD-CEBDF552461F}" xr6:coauthVersionLast="47" xr6:coauthVersionMax="47" xr10:uidLastSave="{00000000-0000-0000-0000-000000000000}"/>
  <bookViews>
    <workbookView xWindow="825" yWindow="1290" windowWidth="27435" windowHeight="14145" activeTab="1" xr2:uid="{52EF6BF8-6CA3-48D4-98AC-3B933EF6D6F7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<sst xmlns="http://schemas.openxmlformats.org/spreadsheetml/2006/main" count="168" uniqueCount="104">
  <si>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</si>
  <si>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</si>
  <si>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</si>
  <si>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</si>
  <si>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</si>
  <si>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</si>
  <si>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</si>
  <si>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</si>
  <si>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</si>
  <si>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</si>
  <si>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</si>
  <si>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</si>
  <si>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</si>
  <si>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</si>
  <si>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</si>
  <si>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</si>
  <si>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</si>
  <si>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</si>
  <si>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</si>
  <si>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</si>
  <si>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</si>
  <si>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</si>
  <si>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</si>
  <si>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</si>
  <si>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</si>
  <si>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</si>
  <si>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</si>
  <si>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</si>
  <si>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</si>
  <si>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</si>
  <si>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</si>
  <si>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</si>
  <si>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</si>
  <si>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</si>
  <si>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</si>
  <si>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</si>
  <si>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</si>
  <si>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</si>
  <si>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</si>
  <si>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</si>
  <si>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</si>
  <si>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</si>
  <si>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</si>
  <si>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</si>
  <si>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</si>
  <si>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</si>
  <si>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</si>
  <si>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</si>
  <si>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</si>
  <si>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</si>
  <si>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</si>
  <si>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</si>
  <si>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</si>
  <si>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</si>
  <si>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</si>
  <si>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</si>
  <si>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</si>
  <si>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</si>
  <si>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</si>
  <si>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</si>
  <si>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</si>
  <si>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</si>
  <si>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</si>
  <si>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</si>
  <si>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</si>
  <si>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</si>
  <si>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</si>
  <si>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</si>
  <si>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</si>
  <si>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</si>
  <si>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</si>
  <si>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</si>
  <si>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</si>
  <si>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</si>
  <si>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</si>
  <si>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</si>
  <si>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</si>
  <si>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</si>
  <si>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</si>
  <si>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</si>
  <si>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</si>
  <si>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</si>
  <si>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</si>
  <si>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</si>
  <si>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</si>
  <si>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</si>
  <si>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</si>
  <si>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</si>
  <si>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</si>
  <si>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Moderate rain</t>
  </si>
  <si>
    <t/>
  </si>
  <si>
    <t>Weather Information</t>
  </si>
  <si>
    <t>High (F)</t>
  </si>
  <si>
    <t>Low (F)</t>
  </si>
  <si>
    <t>69,666 MW</t>
  </si>
  <si>
    <t>22,438 MW</t>
  </si>
  <si>
    <t>Vancouver, WA</t>
  </si>
  <si>
    <t>11,349 MW</t>
  </si>
  <si>
    <t>44,473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</si>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</sst>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A584ECFD-10FB-4E77-B7C6-9B3A137DB766}"/>
    <cellStyle name="Normal" xfId="0" builtinId="0"/>
    <cellStyle name="Normal 4" xfId="1" xr:uid="{DA2CC68A-A9EE-4A4B-9D59-ADB84604BD0C}"/>
    <cellStyle name="Percent 2" xfId="3" xr:uid="{3744A628-5AA0-4EBD-9238-5176AB0502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A9-4843-85F1-43957B85EBC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A9-4843-85F1-43957B85EBCD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0.76813645449032464</c:v>
                </c:pt>
                <c:pt idx="1">
                  <c:v>0.23186354550967536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A9-4843-85F1-43957B85EBC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FA9-4843-85F1-43957B85EBC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FA9-4843-85F1-43957B85EBCD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0.23186354550967536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FA9-4843-85F1-43957B85E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4528.2988230999999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2-4129-90F6-08B9EA42ACB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13265.5183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2-4129-90F6-08B9EA42A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265.5183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9F-4944-8D3F-512F2A40279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9F-4944-8D3F-512F2A402792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0.72434018378448795</c:v>
                </c:pt>
                <c:pt idx="1">
                  <c:v>0.27565981621551205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9F-4944-8D3F-512F2A40279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29F-4944-8D3F-512F2A40279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29F-4944-8D3F-512F2A402792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0.27565981621551205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29F-4944-8D3F-512F2A402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B9-423B-83DE-176E098393C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B9-423B-83DE-176E098393C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0.75726314411069862</c:v>
                </c:pt>
                <c:pt idx="1">
                  <c:v>0.24273685588930138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B9-423B-83DE-176E098393C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9B9-423B-83DE-176E098393C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9B9-423B-83DE-176E098393C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0.24273685588930138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9B9-423B-83DE-176E09839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1458.4509524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1-4199-8476-92684E4DA41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61-4199-8476-92684E4DA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77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2890.7475092599998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9-4ED9-8041-CB1EFE8233B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2513.84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19-4ED9-8041-CB1EFE823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115900FA-39E2-448E-B162-F1D62A0C3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946D00AD-C4E9-41A2-9B2B-BF5BCF2F6580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78F89ABD-FFE2-499A-A552-C0924B546A9D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A163F909-6B1E-4975-832A-2DA1E0930486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D3CEA5D0-0849-4965-9857-8178C2C9AFB5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0EFCB8C2-0234-4F08-AFB0-6DE231329379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5BE419A5-469E-4616-84F4-984A953E71BB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DD360328-56CA-417A-BF14-B12E2A167F35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5E3BE33-B812-4B97-A9A4-77345BDF6909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E57379A9-CA94-4633-AD4A-E2034314516C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49423401-9857-44B1-AC4E-5AA9D76CD906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F275D283-98C0-4203-ACE9-2069BFA3BAAD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C8FD70D2-EE79-4EBA-BB0B-B4DB6B009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09197AD9-B3E4-419D-B744-4B2493B08C24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AB3ED68-E878-485B-A265-41F9267A903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69,666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975A1154-6D34-4F86-BAF6-E07522C632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6CD1C6C2-BCEF-4CBA-92D3-F4FA9ADEC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3C1A307E-7076-47CA-A34B-1D1E9896E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5226931A-ADC5-4875-A326-A4DE381FE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9381EA14-6712-420B-8AB4-0BE15A1801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D1490776-C627-4672-9530-9A3828EE8DBA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E57C94B-F4AF-4743-9BB0-739EF1B5D65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22,438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883A31D1-0F9D-4F64-93D1-A6E555ECBB49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2DE9204-D6B6-49F4-AA36-6CC337827EE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44,473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D7AA377-BA61-4DC0-95C4-7675371DC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98AC9962-212D-4922-A2F6-D9BA143D33D4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A729A2C-0041-4C6D-97DB-54CEC73D8ED6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410F9D4-F00A-47AE-996B-BD870C875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2DD90B0-FE79-4414-AE94-4E237A528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AC77E85-3445-44B0-B7D7-971AADDBFC8A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732FCB40-EE74-41D1-BFD8-A1AC1094D870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AFF98678-53F9-49F2-8CE7-766236FE7247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F17E145B-4EDD-43FD-84FF-9F39E4C7784A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00323086-507F-45D1-8B96-4A18A0B6FD7A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3B9345DB-93B7-4E99-ACA2-9C538B485DB2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AF32AEE-4A3C-4537-9335-B067862F38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11A7B0C2-8EBD-4768-9B0D-E20D2FC47F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6FF8EBBE-933D-4FB2-9F9D-6A6A40C8FB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B2701745-23B4-43FD-855B-A0EFB83E20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8C072B1-523B-4A68-8D0F-58973FE932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08-26.xlsm" TargetMode="External"/><Relationship Id="rId1" Type="http://schemas.openxmlformats.org/officeDocument/2006/relationships/externalLinkPath" Target="WECC%20Report%20Template%202024-08-2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13265.5183</v>
          </cell>
          <cell r="G13">
            <v>4528.2988230999999</v>
          </cell>
        </row>
        <row r="15">
          <cell r="E15">
            <v>1775</v>
          </cell>
          <cell r="G15">
            <v>1458.4509524</v>
          </cell>
        </row>
        <row r="17">
          <cell r="E17">
            <v>2513.84</v>
          </cell>
          <cell r="G17">
            <v>2890.7475092599998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0.76813645449032464</v>
          </cell>
          <cell r="G10">
            <v>0.76813645449032464</v>
          </cell>
          <cell r="H10">
            <v>0.23186354550967536</v>
          </cell>
        </row>
        <row r="11">
          <cell r="F11">
            <v>0.75726314411069862</v>
          </cell>
          <cell r="G11">
            <v>0.75726314411069862</v>
          </cell>
          <cell r="H11">
            <v>0.24273685588930138</v>
          </cell>
        </row>
        <row r="13">
          <cell r="F13">
            <v>0.72434018378448795</v>
          </cell>
          <cell r="G13">
            <v>0.72434018378448795</v>
          </cell>
          <cell r="H13">
            <v>0.27565981621551205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A2AF8-503D-4C17-B03F-6306168F772F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45530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25">
      <c r="A5" s="7" t="s">
        <v>3</v>
      </c>
      <c r="B5"/>
      <c r="C5" s="8">
        <v>94.1</v>
      </c>
      <c r="D5"/>
      <c r="E5" s="8">
        <v>75.7</v>
      </c>
      <c r="F5" s="1"/>
      <c r="G5" s="8">
        <v>62.5</v>
      </c>
      <c r="H5" s="1"/>
      <c r="I5" s="8">
        <v>99.6</v>
      </c>
    </row>
    <row r="6" spans="1:9" x14ac:dyDescent="0.25">
      <c r="A6" s="7" t="s">
        <v>4</v>
      </c>
      <c r="B6"/>
      <c r="C6" s="8">
        <v>61.3</v>
      </c>
      <c r="D6"/>
      <c r="E6" s="8">
        <v>48.3</v>
      </c>
      <c r="F6" s="1"/>
      <c r="G6" s="8">
        <v>56.9</v>
      </c>
      <c r="H6" s="1"/>
      <c r="I6" s="8">
        <v>71.900000000000006</v>
      </c>
    </row>
    <row r="7" spans="1:9" x14ac:dyDescent="0.25">
      <c r="A7" s="7" t="s">
        <v>5</v>
      </c>
      <c r="B7"/>
      <c r="C7" s="8" t="s">
        <v>88</v>
      </c>
      <c r="D7"/>
      <c r="E7" s="8" t="s">
        <v>88</v>
      </c>
      <c r="F7" s="1"/>
      <c r="G7" s="8" t="s">
        <v>89</v>
      </c>
      <c r="H7" s="1"/>
      <c r="I7" s="8" t="s">
        <v>88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69666.135739999998</v>
      </c>
      <c r="D13" s="19">
        <v>18</v>
      </c>
      <c r="E13" s="19">
        <v>13265.5183</v>
      </c>
      <c r="F13"/>
      <c r="G13" s="19">
        <v>4528.2988230999999</v>
      </c>
      <c r="H13"/>
      <c r="I13" s="19">
        <v>17104.989999999998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22437.70696</v>
      </c>
      <c r="D15" s="19">
        <v>17</v>
      </c>
      <c r="E15" s="19">
        <v>1775</v>
      </c>
      <c r="F15" s="21"/>
      <c r="G15" s="19">
        <v>1458.4509524</v>
      </c>
      <c r="H15"/>
      <c r="I15" s="19">
        <v>8467.27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44473.038603999994</v>
      </c>
      <c r="D17" s="24">
        <v>19</v>
      </c>
      <c r="E17" s="24">
        <v>2513.84</v>
      </c>
      <c r="F17" s="11"/>
      <c r="G17" s="24">
        <v>2890.7475092599998</v>
      </c>
      <c r="H17" s="11"/>
      <c r="I17" s="24">
        <v>13440.58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136045.33861999997</v>
      </c>
      <c r="D19" s="26">
        <v>18</v>
      </c>
      <c r="E19" s="26">
        <v>17901.328299999997</v>
      </c>
      <c r="F19" s="26"/>
      <c r="G19" s="26">
        <v>8842.9470102999985</v>
      </c>
      <c r="H19" s="26"/>
      <c r="I19" s="26">
        <v>37761.839999999997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67189</v>
      </c>
      <c r="D24" s="19">
        <v>17</v>
      </c>
      <c r="E24" s="19">
        <v>17818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22475</v>
      </c>
      <c r="D25" s="19">
        <v>17</v>
      </c>
      <c r="E25" s="19">
        <v>4093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37481</v>
      </c>
      <c r="D26" s="28">
        <v>18</v>
      </c>
      <c r="E26" s="24">
        <v>5606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126591</v>
      </c>
      <c r="D27" s="29">
        <v>17</v>
      </c>
      <c r="E27" s="26">
        <v>27888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/>
    </row>
    <row r="33" spans="1:11" x14ac:dyDescent="0.2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41"/>
      <c r="J33" s="2" t="s">
        <v>35</v>
      </c>
    </row>
    <row r="34" spans="1:11" x14ac:dyDescent="0.2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2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90</v>
      </c>
      <c r="H37" s="1"/>
      <c r="I37" s="47" t="s">
        <v>90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37</v>
      </c>
      <c r="F38" s="11"/>
      <c r="G38" s="46" t="s">
        <v>90</v>
      </c>
      <c r="H38" s="1"/>
      <c r="I38" s="47" t="s">
        <v>90</v>
      </c>
      <c r="K38"/>
    </row>
    <row r="39" spans="1:11" x14ac:dyDescent="0.2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2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2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2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2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2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2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2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2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25">
      <c r="A59" s="56" t="s">
        <v>76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D7E60652-CB8A-4D2E-8065-A68338D70DBA}"/>
    <hyperlink ref="J3" r:id="rId2" display="kraig.patterson@hotmail.com" xr:uid="{FDDBA861-1406-499E-BB92-AD09C64CA5C6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746CD-499C-434A-BF17-51F4908DFBBA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91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85</v>
      </c>
      <c r="B7" s="84"/>
    </row>
    <row r="8" spans="1:25" ht="15" customHeight="1" x14ac:dyDescent="0.3">
      <c r="A8" s="85" t="s">
        <v>92</v>
      </c>
      <c r="B8" s="86">
        <v>75.7</v>
      </c>
    </row>
    <row r="9" spans="1:25" ht="15" customHeight="1" x14ac:dyDescent="0.3">
      <c r="A9" s="85" t="s">
        <v>93</v>
      </c>
      <c r="B9" s="86">
        <v>48.3</v>
      </c>
    </row>
    <row r="10" spans="1:25" ht="15" customHeight="1" x14ac:dyDescent="0.3">
      <c r="A10" s="86" t="s">
        <v>88</v>
      </c>
      <c r="B10" s="87"/>
      <c r="E10" s="88">
        <v>69666.135739999998</v>
      </c>
      <c r="F10" s="89">
        <v>0.76813645449032464</v>
      </c>
      <c r="G10" s="89">
        <f>IF(F10&gt;=1,1,F10)</f>
        <v>0.76813645449032464</v>
      </c>
      <c r="H10" s="89">
        <f>IF(F10&gt;=1,0,1-F10)</f>
        <v>0.23186354550967536</v>
      </c>
      <c r="I10" t="s">
        <v>94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22437.70696</v>
      </c>
      <c r="F11" s="89">
        <v>0.75726314411069862</v>
      </c>
      <c r="G11" s="89">
        <f>IF(F11&gt;=1,1,F11)</f>
        <v>0.75726314411069862</v>
      </c>
      <c r="H11" s="89">
        <f>IF(F11&gt;=1,0,1-F11)</f>
        <v>0.24273685588930138</v>
      </c>
      <c r="I11" t="s">
        <v>95</v>
      </c>
      <c r="V11" s="90"/>
      <c r="W11" s="90"/>
    </row>
    <row r="12" spans="1:25" ht="15" customHeight="1" x14ac:dyDescent="0.3">
      <c r="A12" s="83" t="s">
        <v>96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97</v>
      </c>
      <c r="V12" s="90"/>
      <c r="W12" s="90"/>
    </row>
    <row r="13" spans="1:25" ht="15" customHeight="1" x14ac:dyDescent="0.3">
      <c r="A13" s="85" t="s">
        <v>92</v>
      </c>
      <c r="B13" s="86">
        <v>83.1</v>
      </c>
      <c r="E13" s="91">
        <v>44473.038603999994</v>
      </c>
      <c r="F13" s="89">
        <v>0.72434018378448795</v>
      </c>
      <c r="G13" s="89">
        <f>IF(F13&gt;=1,1,F13)</f>
        <v>0.72434018378448795</v>
      </c>
      <c r="H13" s="89">
        <f>IF(F13&gt;=1,0,1-F13)</f>
        <v>0.27565981621551205</v>
      </c>
      <c r="I13" t="s">
        <v>98</v>
      </c>
      <c r="V13" s="90"/>
      <c r="W13" s="90"/>
    </row>
    <row r="14" spans="1:25" ht="15" customHeight="1" x14ac:dyDescent="0.3">
      <c r="A14" s="85" t="s">
        <v>93</v>
      </c>
      <c r="B14" s="86">
        <v>52.6</v>
      </c>
      <c r="V14" s="90"/>
      <c r="W14" s="90"/>
    </row>
    <row r="15" spans="1:25" ht="15" customHeight="1" x14ac:dyDescent="0.3">
      <c r="A15" s="86" t="s">
        <v>88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99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92</v>
      </c>
      <c r="B18" s="86">
        <v>63</v>
      </c>
      <c r="C18" s="84"/>
      <c r="E18" s="93"/>
      <c r="F18" s="93"/>
      <c r="G18" s="93"/>
      <c r="H18" s="84"/>
    </row>
    <row r="19" spans="1:8" ht="15" customHeight="1" x14ac:dyDescent="0.3">
      <c r="A19" s="85" t="s">
        <v>93</v>
      </c>
      <c r="B19" s="86">
        <v>56.4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100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92</v>
      </c>
      <c r="B23" s="86">
        <v>85.3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93</v>
      </c>
      <c r="B24" s="86">
        <v>58.1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101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92</v>
      </c>
      <c r="B28" s="86">
        <v>78.3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93</v>
      </c>
      <c r="B29" s="86">
        <v>68.400000000000006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88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102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92</v>
      </c>
      <c r="B33" s="86">
        <v>104.1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93</v>
      </c>
      <c r="B34" s="86">
        <v>88.3</v>
      </c>
    </row>
    <row r="35" spans="1:8" ht="15" customHeight="1" x14ac:dyDescent="0.3">
      <c r="A35" s="86" t="s">
        <v>88</v>
      </c>
      <c r="B35" s="87"/>
    </row>
    <row r="37" spans="1:8" ht="15" customHeight="1" x14ac:dyDescent="0.3">
      <c r="A37" s="83" t="s">
        <v>103</v>
      </c>
      <c r="B37" s="87"/>
    </row>
    <row r="38" spans="1:8" ht="15" customHeight="1" x14ac:dyDescent="0.3">
      <c r="A38" s="85" t="s">
        <v>92</v>
      </c>
      <c r="B38" s="86">
        <v>75.5</v>
      </c>
    </row>
    <row r="39" spans="1:8" ht="15" customHeight="1" x14ac:dyDescent="0.3">
      <c r="A39" s="85" t="s">
        <v>93</v>
      </c>
      <c r="B39" s="86">
        <v>50.2</v>
      </c>
    </row>
    <row r="40" spans="1:8" ht="15" customHeight="1" x14ac:dyDescent="0.3">
      <c r="A40" s="86" t="s">
        <v>88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2024-08-26T12:47:54Z</dcterms:created>
  <dcterms:modified xsi:type="dcterms:W3CDTF">2024-08-26T12:48:04Z</dcterms:modified>
</cp:coreProperties>
</file>