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paull\Desktop\DSR\"/>
    </mc:Choice>
  </mc:AlternateContent>
  <xr:revisionPtr revIDLastSave="0" documentId="13_ncr:1_{AEC82B1B-1F00-4051-A24E-1BC566990F17}" xr6:coauthVersionLast="47" xr6:coauthVersionMax="47" xr10:uidLastSave="{00000000-0000-0000-0000-000000000000}"/>
  <bookViews>
    <workbookView xWindow="-120" yWindow="-120" windowWidth="29040" windowHeight="15720" activeTab="1" xr2:uid="{984279FB-4793-44B8-83CA-2CD5B4E5F184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<sst xmlns="http://schemas.openxmlformats.org/spreadsheetml/2006/main" count="168" uniqueCount="106">
  <si>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</si>
  <si>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</si>
  <si>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</si>
  <si>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</si>
  <si>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</si>
  <si>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</si>
  <si>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</si>
  <si>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</si>
  <si>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</si>
  <si>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</si>
  <si>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</si>
  <si>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</si>
  <si>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</si>
  <si>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</si>
  <si>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</si>
  <si>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</si>
  <si>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</si>
  <si>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</si>
  <si>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</si>
  <si>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</si>
  <si>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</si>
  <si>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</si>
  <si>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</si>
  <si>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</si>
  <si>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</si>
  <si>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</si>
  <si>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</si>
  <si>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</si>
  <si>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</si>
  <si>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</si>
  <si>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</si>
  <si>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</si>
  <si>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</si>
  <si>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</si>
  <si>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</t>
  </si>
  <si>
    <t xml:space="preserve"> </t>
  </si>
  <si>
    <t>W&gt;E</t>
  </si>
  <si>
    <t>1200 MW</t>
  </si>
  <si>
    <t>850 MW</t>
  </si>
  <si>
    <t>Path 3:   (PNW-BCHA)</t>
  </si>
  <si>
    <t>N&gt;S</t>
  </si>
  <si>
    <t>3150 MW</t>
  </si>
  <si>
    <t>2400 MW</t>
  </si>
  <si>
    <t>S&gt;N</t>
  </si>
  <si>
    <t>3000 MW</t>
  </si>
  <si>
    <t>Path 8:   (Montana-PNW)</t>
  </si>
  <si>
    <t>2200 MW</t>
  </si>
  <si>
    <t>1350 MW</t>
  </si>
  <si>
    <t>Path 14: (Idaho-PNW)</t>
  </si>
  <si>
    <t>Path 15: (Midway-Los Banos)</t>
  </si>
  <si>
    <t>3265 MW</t>
  </si>
  <si>
    <t>5400 MW</t>
  </si>
  <si>
    <t>Path 26: (Northern-Southern California)</t>
  </si>
  <si>
    <t>4000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</si>
  <si>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</si>
  <si>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</si>
  <si>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</si>
  <si>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</si>
  <si>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</si>
  <si>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</si>
  <si>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</si>
  <si>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</si>
  <si>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</si>
  <si>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</si>
  <si>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</si>
  <si>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</si>
  <si>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</si>
  <si>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</si>
  <si>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</si>
  <si>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</si>
  <si>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</si>
  <si>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</si>
  <si>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</si>
  <si>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</si>
  <si>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</si>
  <si>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</si>
  <si>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</si>
  <si>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</si>
  <si>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</si>
  <si>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</si>
  <si>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</si>
  <si>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</si>
  <si>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</si>
  <si>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</si>
  <si>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Folsom, CA</t>
  </si>
  <si>
    <t>Calgary, AB</t>
  </si>
  <si>
    <t>Vancouver, BC</t>
  </si>
  <si>
    <t>Little Rock, AR</t>
  </si>
  <si>
    <t>Sunny</t>
  </si>
  <si>
    <t xml:space="preserve">Partly Cloudy </t>
  </si>
  <si>
    <t>Moderate rain</t>
  </si>
  <si>
    <t/>
  </si>
  <si>
    <t>Weather Information</t>
  </si>
  <si>
    <t>High (F)</t>
  </si>
  <si>
    <t>Low (F)</t>
  </si>
  <si>
    <t>71,503 MW</t>
  </si>
  <si>
    <t>22,986 MW</t>
  </si>
  <si>
    <t>Vancouver, WA</t>
  </si>
  <si>
    <t>11,349 MW</t>
  </si>
  <si>
    <t>43,387 MW</t>
  </si>
  <si>
    <t>Billings, MT</t>
  </si>
  <si>
    <t>Loveland, CO</t>
  </si>
  <si>
    <t>Los Angeles, CA</t>
  </si>
  <si>
    <t>Phoenix, AZ</t>
  </si>
  <si>
    <t>Salt Lake City, UT</t>
  </si>
  <si>
    <t>Patchy rain nearby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</si>
</sst>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Palatino Linotype"/>
      <family val="2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0" fontId="5" fillId="0" borderId="0" xfId="0" applyFont="1"/>
    <xf numFmtId="164" fontId="6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Border="1" applyAlignment="1" applyProtection="1">
      <alignment horizontal="center"/>
      <protection locked="0"/>
    </xf>
    <xf numFmtId="0" fontId="3" fillId="2" borderId="0" xfId="0" applyFont="1" applyFill="1"/>
    <xf numFmtId="0" fontId="10" fillId="3" borderId="0" xfId="0" applyFont="1" applyFill="1"/>
    <xf numFmtId="0" fontId="3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9" fillId="3" borderId="0" xfId="0" applyFont="1" applyFill="1"/>
    <xf numFmtId="1" fontId="8" fillId="0" borderId="2" xfId="0" applyNumberFormat="1" applyFont="1" applyBorder="1" applyAlignment="1" applyProtection="1">
      <alignment horizontal="center"/>
      <protection locked="0"/>
    </xf>
    <xf numFmtId="1" fontId="8" fillId="0" borderId="1" xfId="0" applyNumberFormat="1" applyFont="1" applyBorder="1" applyAlignment="1" applyProtection="1">
      <alignment horizontal="center"/>
      <protection locked="0"/>
    </xf>
    <xf numFmtId="0" fontId="14" fillId="3" borderId="0" xfId="0" applyFont="1" applyFill="1"/>
    <xf numFmtId="0" fontId="8" fillId="0" borderId="0" xfId="0" applyFont="1" applyAlignment="1" applyProtection="1">
      <alignment horizontal="center"/>
      <protection locked="0"/>
    </xf>
    <xf numFmtId="1" fontId="8" fillId="0" borderId="0" xfId="0" applyNumberFormat="1" applyFont="1" applyAlignment="1" applyProtection="1">
      <alignment horizontal="center"/>
      <protection locked="0"/>
    </xf>
    <xf numFmtId="1" fontId="9" fillId="3" borderId="2" xfId="0" applyNumberFormat="1" applyFont="1" applyFill="1" applyBorder="1" applyAlignment="1" applyProtection="1">
      <alignment horizontal="center"/>
      <protection locked="0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center"/>
      <protection locked="0"/>
    </xf>
    <xf numFmtId="1" fontId="9" fillId="3" borderId="1" xfId="0" applyNumberFormat="1" applyFont="1" applyFill="1" applyBorder="1" applyAlignment="1">
      <alignment horizontal="center"/>
    </xf>
    <xf numFmtId="2" fontId="1" fillId="0" borderId="0" xfId="1" applyNumberFormat="1"/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7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9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5" fillId="0" borderId="0" xfId="0" applyFont="1" applyAlignment="1" applyProtection="1">
      <alignment horizontal="left" indent="1"/>
      <protection locked="0"/>
    </xf>
    <xf numFmtId="0" fontId="8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164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65" fontId="6" fillId="0" borderId="2" xfId="0" applyNumberFormat="1" applyFont="1" applyBorder="1" applyAlignment="1">
      <alignment horizontal="center" wrapText="1"/>
    </xf>
    <xf numFmtId="165" fontId="6" fillId="0" borderId="5" xfId="0" applyNumberFormat="1" applyFont="1" applyBorder="1" applyAlignment="1">
      <alignment horizontal="center" wrapText="1"/>
    </xf>
    <xf numFmtId="165" fontId="6" fillId="0" borderId="6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29BCA5C5-3D8C-4E1A-91D6-73C5C05E63F5}"/>
    <cellStyle name="Normal" xfId="0" builtinId="0"/>
    <cellStyle name="Normal 4" xfId="1" xr:uid="{B51534D0-7434-4489-92D0-D732DA07136F}"/>
    <cellStyle name="Percent 2" xfId="3" xr:uid="{17CA2BEF-855C-4112-BCB9-63E0350681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79%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79%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AE4-43DA-81C8-79BBEBD162A4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2AE4-43DA-81C8-79BBEBD162A4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0.7883872850763548</c:v>
                </c:pt>
                <c:pt idx="1">
                  <c:v>0.2116127149236452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AE4-43DA-81C8-79BBEBD162A4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2AE4-43DA-81C8-79BBEBD162A4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2AE4-43DA-81C8-79BBEBD162A4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0.2116127149236452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AE4-43DA-81C8-79BBEBD162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79%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4647.6810132999999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5A-4A43-940C-D7E15BB4A77E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8635.5301220000001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5A-4A43-940C-D7E15BB4A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8635.5301220000001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71%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71%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182-45F9-983F-4DCF80716728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6182-45F9-983F-4DCF80716728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0.70665333843773404</c:v>
                </c:pt>
                <c:pt idx="1">
                  <c:v>0.29334666156226596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182-45F9-983F-4DCF80716728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6182-45F9-983F-4DCF80716728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6182-45F9-983F-4DCF80716728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0.29334666156226596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182-45F9-983F-4DCF807167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78%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78%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20C-451E-83B2-05B35372A4C0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420C-451E-83B2-05B35372A4C0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0.77575765237934535</c:v>
                </c:pt>
                <c:pt idx="1">
                  <c:v>0.22424234762065465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20C-451E-83B2-05B35372A4C0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420C-451E-83B2-05B35372A4C0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420C-451E-83B2-05B35372A4C0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0.22424234762065465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20C-451E-83B2-05B35372A4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78%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1494.0704506000002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FF-494B-897F-1A096D379A90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1957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FF-494B-897F-1A096D379A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1957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71%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2820.1616087709995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CC-4C56-8622-08B134A80BC8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2499.1999999999998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CC-4C56-8622-08B134A80B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11" Type="http://schemas.openxmlformats.org/officeDocument/2006/relationships/image" Target="../media/image6.png"/><Relationship Id="rId5" Type="http://schemas.openxmlformats.org/officeDocument/2006/relationships/chart" Target="../charts/chart4.xml"/><Relationship Id="rId10" Type="http://schemas.openxmlformats.org/officeDocument/2006/relationships/image" Target="../media/image5.emf"/><Relationship Id="rId4" Type="http://schemas.openxmlformats.org/officeDocument/2006/relationships/chart" Target="../charts/chart3.xml"/><Relationship Id="rId9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26917520-4789-4227-AF6C-1B742F96D7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491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135265B8-D812-4158-BA18-69A407CB589B}"/>
            </a:ext>
          </a:extLst>
        </xdr:cNvPr>
        <xdr:cNvSpPr/>
      </xdr:nvSpPr>
      <xdr:spPr>
        <a:xfrm>
          <a:off x="3407569" y="4948238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A2683EBF-AA27-43C8-97DD-665196AB2590}"/>
            </a:ext>
          </a:extLst>
        </xdr:cNvPr>
        <xdr:cNvSpPr/>
      </xdr:nvSpPr>
      <xdr:spPr>
        <a:xfrm>
          <a:off x="3979069" y="8808243"/>
          <a:ext cx="150018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A834F272-E5F6-4A0C-B0CB-925FFC58FB22}"/>
            </a:ext>
          </a:extLst>
        </xdr:cNvPr>
        <xdr:cNvSpPr/>
      </xdr:nvSpPr>
      <xdr:spPr>
        <a:xfrm>
          <a:off x="5393532" y="353377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1CC3E629-A8F5-44C4-9079-93D511AC52FA}"/>
            </a:ext>
          </a:extLst>
        </xdr:cNvPr>
        <xdr:cNvSpPr/>
      </xdr:nvSpPr>
      <xdr:spPr>
        <a:xfrm>
          <a:off x="7028126" y="7150893"/>
          <a:ext cx="150018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79F7866E-8B9D-429A-8FAF-CD5E1DE81C89}"/>
            </a:ext>
          </a:extLst>
        </xdr:cNvPr>
        <xdr:cNvSpPr/>
      </xdr:nvSpPr>
      <xdr:spPr>
        <a:xfrm>
          <a:off x="5519738" y="9230783"/>
          <a:ext cx="152399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BFB2B36D-D6E5-47CA-8800-15DC4CC4D7B4}"/>
            </a:ext>
          </a:extLst>
        </xdr:cNvPr>
        <xdr:cNvSpPr/>
      </xdr:nvSpPr>
      <xdr:spPr>
        <a:xfrm>
          <a:off x="6274593" y="5303042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0ECD39A3-42CD-4ACA-B408-7E4253982F54}"/>
            </a:ext>
          </a:extLst>
        </xdr:cNvPr>
        <xdr:cNvSpPr/>
      </xdr:nvSpPr>
      <xdr:spPr>
        <a:xfrm>
          <a:off x="1035844" y="5907881"/>
          <a:ext cx="150018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E0A98E69-9246-4AF5-A4D1-370EDE576423}"/>
            </a:ext>
          </a:extLst>
        </xdr:cNvPr>
        <xdr:cNvSpPr/>
      </xdr:nvSpPr>
      <xdr:spPr>
        <a:xfrm>
          <a:off x="1243013" y="2112169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AAE0724E-5D7F-4CEF-8E0A-626C1B75D61F}"/>
            </a:ext>
          </a:extLst>
        </xdr:cNvPr>
        <xdr:cNvSpPr/>
      </xdr:nvSpPr>
      <xdr:spPr>
        <a:xfrm>
          <a:off x="1097756" y="4017170"/>
          <a:ext cx="152399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71CB8D0D-4ABA-4D41-B469-437171E2503F}"/>
            </a:ext>
          </a:extLst>
        </xdr:cNvPr>
        <xdr:cNvSpPr/>
      </xdr:nvSpPr>
      <xdr:spPr>
        <a:xfrm>
          <a:off x="1269733" y="4972050"/>
          <a:ext cx="156633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98CA4C34-A4F2-47F5-ADB1-00D35521D6B0}"/>
            </a:ext>
          </a:extLst>
        </xdr:cNvPr>
        <xdr:cNvSpPr/>
      </xdr:nvSpPr>
      <xdr:spPr>
        <a:xfrm>
          <a:off x="1012031" y="3062287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9AD884C3-FBF6-4F52-B5C8-14B9433CDF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BF589033-4206-47ED-825C-B2755B1E6060}"/>
            </a:ext>
          </a:extLst>
        </xdr:cNvPr>
        <xdr:cNvSpPr txBox="1"/>
      </xdr:nvSpPr>
      <xdr:spPr>
        <a:xfrm>
          <a:off x="4612483" y="6028833"/>
          <a:ext cx="921431" cy="13860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DE730149-E248-4E51-922C-A8FC7AE694A5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71,503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04E3F38B-8590-4CC6-B317-48C92F995A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9F19800C-04F4-430D-99C6-BF2137AA08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A048D109-91D3-4AE6-856E-279657807B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CE157C89-3DDF-483C-9093-D3E20F000E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07E56F45-9DAE-453B-A7BC-1751EDC049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8F3A0031-8EFE-420D-B166-0E1B51E1291F}"/>
            </a:ext>
          </a:extLst>
        </xdr:cNvPr>
        <xdr:cNvSpPr txBox="1"/>
      </xdr:nvSpPr>
      <xdr:spPr>
        <a:xfrm>
          <a:off x="6153150" y="9155907"/>
          <a:ext cx="9691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0F8A8B4F-4269-4439-BE03-DB916001099E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22,986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342555B5-F707-4AEC-AC0A-5661751876BA}"/>
            </a:ext>
          </a:extLst>
        </xdr:cNvPr>
        <xdr:cNvSpPr txBox="1"/>
      </xdr:nvSpPr>
      <xdr:spPr>
        <a:xfrm>
          <a:off x="3429002" y="8453436"/>
          <a:ext cx="981075" cy="14287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94272B32-4F16-48F6-B443-C15B67166B30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43,387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7ED38F98-9BCA-4569-A487-524386267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6760" y="2856106"/>
          <a:ext cx="581604" cy="756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6D43A4A4-7050-4D12-98CB-5701F65E52E0}"/>
            </a:ext>
          </a:extLst>
        </xdr:cNvPr>
        <xdr:cNvSpPr txBox="1"/>
      </xdr:nvSpPr>
      <xdr:spPr>
        <a:xfrm>
          <a:off x="8434920" y="2936528"/>
          <a:ext cx="343236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CFD0A101-8EC6-45A6-84D7-D5108AC1F91C}"/>
            </a:ext>
          </a:extLst>
        </xdr:cNvPr>
        <xdr:cNvSpPr txBox="1"/>
      </xdr:nvSpPr>
      <xdr:spPr>
        <a:xfrm>
          <a:off x="8434920" y="1571623"/>
          <a:ext cx="3650995" cy="8479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C9A31C5E-4CA6-4EC2-BAA9-DA7C357E9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1338" y="1638527"/>
          <a:ext cx="1811820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853F91DD-F861-4992-962F-2F27206D9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8162" y="2660578"/>
          <a:ext cx="1179298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ED09246D-A84C-4361-B7C1-DB25ABB079E4}"/>
            </a:ext>
          </a:extLst>
        </xdr:cNvPr>
        <xdr:cNvSpPr txBox="1"/>
      </xdr:nvSpPr>
      <xdr:spPr>
        <a:xfrm>
          <a:off x="8434920" y="2528355"/>
          <a:ext cx="3618968" cy="3691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9C5C290C-97CC-4563-98C8-F5371BCBFCF3}"/>
            </a:ext>
          </a:extLst>
        </xdr:cNvPr>
        <xdr:cNvSpPr/>
      </xdr:nvSpPr>
      <xdr:spPr>
        <a:xfrm>
          <a:off x="933451" y="115252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92A76874-0FE9-4EAE-AC20-B38143CA521B}"/>
            </a:ext>
          </a:extLst>
        </xdr:cNvPr>
        <xdr:cNvSpPr/>
      </xdr:nvSpPr>
      <xdr:spPr>
        <a:xfrm>
          <a:off x="7050882" y="1047750"/>
          <a:ext cx="5099603" cy="2768746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EECCD676-9D9E-4092-AFD7-F894E1A0958A}"/>
            </a:ext>
          </a:extLst>
        </xdr:cNvPr>
        <xdr:cNvSpPr txBox="1"/>
      </xdr:nvSpPr>
      <xdr:spPr>
        <a:xfrm>
          <a:off x="8389143" y="1166813"/>
          <a:ext cx="1864519" cy="2976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B2B982B0-FD31-4205-81BD-909634523426}"/>
            </a:ext>
          </a:extLst>
        </xdr:cNvPr>
        <xdr:cNvSpPr/>
      </xdr:nvSpPr>
      <xdr:spPr>
        <a:xfrm>
          <a:off x="1407319" y="6860381"/>
          <a:ext cx="150018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EBE6DBD2-DD6C-4628-8C28-2CBDBA62A63C}"/>
            </a:ext>
          </a:extLst>
        </xdr:cNvPr>
        <xdr:cNvSpPr/>
      </xdr:nvSpPr>
      <xdr:spPr>
        <a:xfrm>
          <a:off x="5503069" y="6810375"/>
          <a:ext cx="152399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CE764BC5-7163-44AF-83D7-89AF8EE8EAC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FF4080E7-69F7-4014-A2EE-5482E888015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5BAE8F94-BC5F-41AA-B3E3-24889CE746D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C55DBFC5-172B-448D-B37A-32A2D2B6A55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28575</xdr:colOff>
          <xdr:row>45</xdr:row>
          <xdr:rowOff>161925</xdr:rowOff>
        </xdr:to>
        <xdr:sp macro="" textlink="">
          <xdr:nvSpPr>
            <xdr:cNvPr id="2049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B41256DA-12E2-4199-BC94-0D25B0B738C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paull\Desktop\DSR\WECC%20Report%20Template%202024-08-22.xlsm" TargetMode="External"/><Relationship Id="rId1" Type="http://schemas.openxmlformats.org/officeDocument/2006/relationships/externalLinkPath" Target="WECC%20Report%20Template%202024-08-2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>
        <row r="13">
          <cell r="E13">
            <v>8635.5301220000001</v>
          </cell>
          <cell r="G13">
            <v>4647.6810132999999</v>
          </cell>
        </row>
        <row r="15">
          <cell r="E15">
            <v>1957</v>
          </cell>
          <cell r="G15">
            <v>1494.0704506000002</v>
          </cell>
        </row>
        <row r="17">
          <cell r="E17">
            <v>2499.1999999999998</v>
          </cell>
          <cell r="G17">
            <v>2820.1616087709995</v>
          </cell>
        </row>
      </sheetData>
      <sheetData sheetId="4"/>
      <sheetData sheetId="5"/>
      <sheetData sheetId="6"/>
      <sheetData sheetId="7"/>
      <sheetData sheetId="8"/>
      <sheetData sheetId="9">
        <row r="10">
          <cell r="F10">
            <v>0.7883872850763548</v>
          </cell>
          <cell r="G10">
            <v>0.7883872850763548</v>
          </cell>
          <cell r="H10">
            <v>0.2116127149236452</v>
          </cell>
        </row>
        <row r="11">
          <cell r="F11">
            <v>0.77575765237934535</v>
          </cell>
          <cell r="G11">
            <v>0.77575765237934535</v>
          </cell>
          <cell r="H11">
            <v>0.22424234762065465</v>
          </cell>
        </row>
        <row r="13">
          <cell r="F13">
            <v>0.70665333843773404</v>
          </cell>
          <cell r="G13">
            <v>0.70665333843773404</v>
          </cell>
          <cell r="H13">
            <v>0.29334666156226596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C3B86-21D8-4D3B-9E63-41D5C73150E5}">
  <sheetPr codeName="Sheet2"/>
  <dimension ref="A1:L69"/>
  <sheetViews>
    <sheetView workbookViewId="0">
      <selection sqref="A1:Z1048576"/>
    </sheetView>
  </sheetViews>
  <sheetFormatPr defaultColWidth="9.140625" defaultRowHeight="15" x14ac:dyDescent="0.25"/>
  <cols>
    <col min="1" max="1" width="11.42578125" style="2" customWidth="1"/>
    <col min="2" max="2" width="10.42578125" style="2" customWidth="1"/>
    <col min="3" max="3" width="20" style="2" customWidth="1"/>
    <col min="4" max="4" width="7" style="2" customWidth="1"/>
    <col min="5" max="5" width="20" style="2" customWidth="1"/>
    <col min="6" max="6" width="0.7109375" style="2" customWidth="1"/>
    <col min="7" max="7" width="16.42578125" style="2" customWidth="1"/>
    <col min="8" max="8" width="0.85546875" style="2" customWidth="1"/>
    <col min="9" max="9" width="17.28515625" style="2" customWidth="1"/>
    <col min="10" max="11" width="9.140625" style="2"/>
    <col min="12" max="12" width="9.5703125" style="2" bestFit="1" customWidth="1"/>
    <col min="13" max="16384" width="9.140625" style="2"/>
  </cols>
  <sheetData>
    <row r="1" spans="1:9" ht="18.75" x14ac:dyDescent="0.3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25">
      <c r="A2" s="4" t="s">
        <v>1</v>
      </c>
      <c r="B2" s="5">
        <v>45526</v>
      </c>
      <c r="C2"/>
      <c r="D2"/>
      <c r="E2"/>
      <c r="F2" s="1"/>
      <c r="G2" s="1"/>
      <c r="H2" s="1"/>
      <c r="I2" s="1"/>
    </row>
    <row r="3" spans="1:9" x14ac:dyDescent="0.2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25">
      <c r="A4"/>
      <c r="B4"/>
      <c r="C4" s="6" t="s">
        <v>84</v>
      </c>
      <c r="D4"/>
      <c r="E4" s="6" t="s">
        <v>85</v>
      </c>
      <c r="F4" s="1"/>
      <c r="G4" s="6" t="s">
        <v>86</v>
      </c>
      <c r="H4" s="1"/>
      <c r="I4" s="6" t="s">
        <v>87</v>
      </c>
    </row>
    <row r="5" spans="1:9" x14ac:dyDescent="0.25">
      <c r="A5" s="7" t="s">
        <v>3</v>
      </c>
      <c r="B5"/>
      <c r="C5" s="8">
        <v>84.8</v>
      </c>
      <c r="D5"/>
      <c r="E5" s="8">
        <v>74.099999999999994</v>
      </c>
      <c r="F5" s="1"/>
      <c r="G5" s="8">
        <v>64.599999999999994</v>
      </c>
      <c r="H5" s="1"/>
      <c r="I5" s="8">
        <v>86.8</v>
      </c>
    </row>
    <row r="6" spans="1:9" x14ac:dyDescent="0.25">
      <c r="A6" s="7" t="s">
        <v>4</v>
      </c>
      <c r="B6"/>
      <c r="C6" s="8">
        <v>57.4</v>
      </c>
      <c r="D6"/>
      <c r="E6" s="8">
        <v>48.1</v>
      </c>
      <c r="F6" s="1"/>
      <c r="G6" s="8">
        <v>57.3</v>
      </c>
      <c r="H6" s="1"/>
      <c r="I6" s="8">
        <v>58.6</v>
      </c>
    </row>
    <row r="7" spans="1:9" x14ac:dyDescent="0.25">
      <c r="A7" s="7" t="s">
        <v>5</v>
      </c>
      <c r="B7"/>
      <c r="C7" s="8" t="s">
        <v>88</v>
      </c>
      <c r="D7"/>
      <c r="E7" s="8" t="s">
        <v>89</v>
      </c>
      <c r="F7" s="1"/>
      <c r="G7" s="8" t="s">
        <v>90</v>
      </c>
      <c r="H7" s="1"/>
      <c r="I7" s="8" t="s">
        <v>88</v>
      </c>
    </row>
    <row r="8" spans="1:9" x14ac:dyDescent="0.25">
      <c r="A8" s="9"/>
      <c r="B8" s="9"/>
      <c r="C8" s="9"/>
      <c r="D8" s="9"/>
      <c r="E8" s="9"/>
      <c r="F8" s="9"/>
      <c r="G8" s="9"/>
      <c r="H8" s="9"/>
      <c r="I8" s="9"/>
    </row>
    <row r="9" spans="1:9" x14ac:dyDescent="0.2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2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2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2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25">
      <c r="A13" s="17" t="s">
        <v>14</v>
      </c>
      <c r="B13" s="11"/>
      <c r="C13" s="18">
        <v>71502.784820000001</v>
      </c>
      <c r="D13" s="19">
        <v>17</v>
      </c>
      <c r="E13" s="19">
        <v>8635.5301220000001</v>
      </c>
      <c r="F13"/>
      <c r="G13" s="19">
        <v>4647.6810132999999</v>
      </c>
      <c r="H13"/>
      <c r="I13" s="19">
        <v>20000.599999999999</v>
      </c>
    </row>
    <row r="14" spans="1:9" x14ac:dyDescent="0.2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25">
      <c r="A15" s="17" t="s">
        <v>16</v>
      </c>
      <c r="B15" s="11"/>
      <c r="C15" s="18">
        <v>22985.699240000002</v>
      </c>
      <c r="D15" s="19">
        <v>17</v>
      </c>
      <c r="E15" s="19">
        <v>1957</v>
      </c>
      <c r="F15" s="21"/>
      <c r="G15" s="19">
        <v>1494.0704506000002</v>
      </c>
      <c r="H15"/>
      <c r="I15" s="19">
        <v>8369.91</v>
      </c>
    </row>
    <row r="16" spans="1:9" x14ac:dyDescent="0.2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25">
      <c r="A17" s="17" t="s">
        <v>18</v>
      </c>
      <c r="B17" s="11"/>
      <c r="C17" s="23">
        <v>43387.101673399993</v>
      </c>
      <c r="D17" s="24">
        <v>19</v>
      </c>
      <c r="E17" s="24">
        <v>2499.1999999999998</v>
      </c>
      <c r="F17" s="11"/>
      <c r="G17" s="24">
        <v>2820.1616087709995</v>
      </c>
      <c r="H17" s="11"/>
      <c r="I17" s="24">
        <v>14139.07</v>
      </c>
    </row>
    <row r="18" spans="1:12" x14ac:dyDescent="0.2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25">
      <c r="A19" s="17" t="s">
        <v>21</v>
      </c>
      <c r="B19" s="11"/>
      <c r="C19" s="26">
        <v>136736.22169024995</v>
      </c>
      <c r="D19" s="26">
        <v>18</v>
      </c>
      <c r="E19" s="26">
        <v>13067.136382999999</v>
      </c>
      <c r="F19" s="26"/>
      <c r="G19" s="26">
        <v>8887.8544098662478</v>
      </c>
      <c r="H19" s="26"/>
      <c r="I19" s="26">
        <v>41184.579999999994</v>
      </c>
    </row>
    <row r="20" spans="1:12" x14ac:dyDescent="0.2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2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2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2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6.5" x14ac:dyDescent="0.3">
      <c r="A24" s="17" t="s">
        <v>24</v>
      </c>
      <c r="B24" s="11"/>
      <c r="C24" s="19">
        <v>75605</v>
      </c>
      <c r="D24" s="19">
        <v>16</v>
      </c>
      <c r="E24" s="19">
        <v>18993</v>
      </c>
      <c r="F24" s="11"/>
      <c r="G24" s="11"/>
      <c r="H24" s="11"/>
      <c r="I24" s="11"/>
      <c r="L24" s="27"/>
    </row>
    <row r="25" spans="1:12" x14ac:dyDescent="0.25">
      <c r="A25" s="17" t="s">
        <v>25</v>
      </c>
      <c r="B25" s="11"/>
      <c r="C25" s="19">
        <v>21766</v>
      </c>
      <c r="D25" s="19">
        <v>14</v>
      </c>
      <c r="E25" s="19">
        <v>4525</v>
      </c>
      <c r="F25" s="11"/>
      <c r="G25" s="11"/>
      <c r="H25" s="11"/>
      <c r="I25" s="11"/>
    </row>
    <row r="26" spans="1:12" x14ac:dyDescent="0.25">
      <c r="A26" s="17" t="s">
        <v>18</v>
      </c>
      <c r="B26" s="11"/>
      <c r="C26" s="24">
        <v>47587</v>
      </c>
      <c r="D26" s="28">
        <v>17</v>
      </c>
      <c r="E26" s="24">
        <v>6479</v>
      </c>
      <c r="F26" s="11"/>
      <c r="G26" s="11"/>
      <c r="H26" s="11"/>
      <c r="I26" s="11"/>
    </row>
    <row r="27" spans="1:12" x14ac:dyDescent="0.25">
      <c r="A27" s="17" t="s">
        <v>21</v>
      </c>
      <c r="B27" s="11"/>
      <c r="C27" s="26">
        <v>144613</v>
      </c>
      <c r="D27" s="29">
        <v>17</v>
      </c>
      <c r="E27" s="26">
        <v>28644</v>
      </c>
      <c r="F27" s="11"/>
      <c r="G27" s="11"/>
      <c r="H27" s="11"/>
      <c r="I27" s="11"/>
      <c r="K27" s="30"/>
    </row>
    <row r="28" spans="1:12" x14ac:dyDescent="0.2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2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2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2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 t="s">
        <v>34</v>
      </c>
      <c r="H31" s="38"/>
      <c r="I31" s="39"/>
      <c r="L31" s="2" t="s">
        <v>35</v>
      </c>
    </row>
    <row r="32" spans="1:12" x14ac:dyDescent="0.25">
      <c r="A32" s="36"/>
      <c r="B32" s="36"/>
      <c r="C32" s="36"/>
      <c r="D32" s="15" t="s">
        <v>36</v>
      </c>
      <c r="E32" s="37" t="s">
        <v>37</v>
      </c>
      <c r="F32" s="38"/>
      <c r="G32" s="37" t="s">
        <v>38</v>
      </c>
      <c r="H32" s="38"/>
      <c r="I32" s="39"/>
    </row>
    <row r="33" spans="1:11" x14ac:dyDescent="0.25">
      <c r="A33" s="36" t="s">
        <v>39</v>
      </c>
      <c r="B33" s="36"/>
      <c r="C33" s="36"/>
      <c r="D33" s="15" t="s">
        <v>40</v>
      </c>
      <c r="E33" s="37" t="s">
        <v>41</v>
      </c>
      <c r="F33" s="38"/>
      <c r="G33" s="37" t="s">
        <v>42</v>
      </c>
      <c r="H33" s="40"/>
      <c r="I33" s="41"/>
      <c r="J33" s="2" t="s">
        <v>35</v>
      </c>
    </row>
    <row r="34" spans="1:11" x14ac:dyDescent="0.25">
      <c r="A34" s="36"/>
      <c r="B34" s="36"/>
      <c r="C34" s="36"/>
      <c r="D34" s="15" t="s">
        <v>43</v>
      </c>
      <c r="E34" s="37" t="s">
        <v>44</v>
      </c>
      <c r="F34" s="38"/>
      <c r="G34" s="37"/>
      <c r="H34" s="38"/>
      <c r="I34" s="41"/>
    </row>
    <row r="35" spans="1:11" x14ac:dyDescent="0.25">
      <c r="A35" s="36" t="s">
        <v>45</v>
      </c>
      <c r="B35" s="36"/>
      <c r="C35" s="36"/>
      <c r="D35" s="15" t="s">
        <v>33</v>
      </c>
      <c r="E35" s="42" t="s">
        <v>46</v>
      </c>
      <c r="F35" s="11"/>
      <c r="G35" s="43"/>
      <c r="H35" s="11"/>
      <c r="I35" s="44"/>
    </row>
    <row r="36" spans="1:11" x14ac:dyDescent="0.25">
      <c r="A36" s="36"/>
      <c r="B36" s="36"/>
      <c r="C36" s="36"/>
      <c r="D36" s="15" t="s">
        <v>36</v>
      </c>
      <c r="E36" s="45" t="s">
        <v>47</v>
      </c>
      <c r="F36" s="11"/>
      <c r="G36" s="43"/>
      <c r="H36" s="11"/>
      <c r="I36" s="44"/>
      <c r="K36" t="s">
        <v>35</v>
      </c>
    </row>
    <row r="37" spans="1:11" x14ac:dyDescent="0.25">
      <c r="A37" s="36" t="s">
        <v>48</v>
      </c>
      <c r="B37" s="36"/>
      <c r="C37" s="36"/>
      <c r="D37" s="15" t="s">
        <v>33</v>
      </c>
      <c r="E37" s="45" t="s">
        <v>42</v>
      </c>
      <c r="F37" s="11"/>
      <c r="G37" s="46" t="s">
        <v>91</v>
      </c>
      <c r="H37" s="1"/>
      <c r="I37" s="47" t="s">
        <v>91</v>
      </c>
      <c r="K37" t="s">
        <v>35</v>
      </c>
    </row>
    <row r="38" spans="1:11" x14ac:dyDescent="0.25">
      <c r="A38" s="36"/>
      <c r="B38" s="36"/>
      <c r="C38" s="36"/>
      <c r="D38" s="15" t="s">
        <v>36</v>
      </c>
      <c r="E38" s="45" t="s">
        <v>37</v>
      </c>
      <c r="F38" s="11"/>
      <c r="G38" s="46" t="s">
        <v>91</v>
      </c>
      <c r="H38" s="1"/>
      <c r="I38" s="47" t="s">
        <v>91</v>
      </c>
      <c r="K38"/>
    </row>
    <row r="39" spans="1:11" x14ac:dyDescent="0.25">
      <c r="A39" s="48" t="s">
        <v>49</v>
      </c>
      <c r="B39" s="48"/>
      <c r="C39" s="48"/>
      <c r="D39" s="15" t="s">
        <v>40</v>
      </c>
      <c r="E39" s="45" t="s">
        <v>50</v>
      </c>
      <c r="F39" s="11"/>
      <c r="G39" s="43"/>
      <c r="H39" s="11"/>
      <c r="I39" s="44"/>
      <c r="K39"/>
    </row>
    <row r="40" spans="1:11" x14ac:dyDescent="0.25">
      <c r="A40" s="48"/>
      <c r="B40" s="48"/>
      <c r="C40" s="48"/>
      <c r="D40" s="15" t="s">
        <v>43</v>
      </c>
      <c r="E40" s="45" t="s">
        <v>51</v>
      </c>
      <c r="F40" s="11"/>
      <c r="G40" s="43"/>
      <c r="H40" s="11"/>
      <c r="I40" s="44"/>
      <c r="K40"/>
    </row>
    <row r="41" spans="1:11" x14ac:dyDescent="0.25">
      <c r="A41" s="48" t="s">
        <v>52</v>
      </c>
      <c r="B41" s="48"/>
      <c r="C41" s="48"/>
      <c r="D41" s="15" t="s">
        <v>40</v>
      </c>
      <c r="E41" s="45" t="s">
        <v>53</v>
      </c>
      <c r="F41" s="11"/>
      <c r="G41" s="43"/>
      <c r="H41" s="11"/>
      <c r="I41" s="44"/>
      <c r="K41"/>
    </row>
    <row r="42" spans="1:11" x14ac:dyDescent="0.25">
      <c r="A42" s="48"/>
      <c r="B42" s="48"/>
      <c r="C42" s="48"/>
      <c r="D42" s="15" t="s">
        <v>43</v>
      </c>
      <c r="E42" s="45" t="s">
        <v>44</v>
      </c>
      <c r="F42" s="11"/>
      <c r="G42" s="43"/>
      <c r="H42" s="11"/>
      <c r="I42" s="44"/>
      <c r="K42"/>
    </row>
    <row r="43" spans="1:11" x14ac:dyDescent="0.25">
      <c r="A43" s="36" t="s">
        <v>54</v>
      </c>
      <c r="B43" s="36"/>
      <c r="C43" s="36"/>
      <c r="D43" s="15" t="s">
        <v>40</v>
      </c>
      <c r="E43" s="45" t="s">
        <v>55</v>
      </c>
      <c r="F43" s="11"/>
      <c r="G43" s="43"/>
      <c r="H43" s="11"/>
      <c r="I43" s="44"/>
      <c r="K43"/>
    </row>
    <row r="44" spans="1:11" x14ac:dyDescent="0.25">
      <c r="A44" s="36"/>
      <c r="B44" s="36"/>
      <c r="C44" s="36"/>
      <c r="D44" s="15" t="s">
        <v>43</v>
      </c>
      <c r="E44" s="45" t="s">
        <v>56</v>
      </c>
      <c r="F44" s="11"/>
      <c r="G44" s="43"/>
      <c r="H44" s="11"/>
      <c r="I44" s="44"/>
      <c r="K44"/>
    </row>
    <row r="45" spans="1:11" x14ac:dyDescent="0.25">
      <c r="A45" s="36" t="s">
        <v>57</v>
      </c>
      <c r="B45" s="36"/>
      <c r="C45" s="36"/>
      <c r="D45" s="15" t="s">
        <v>40</v>
      </c>
      <c r="E45" s="45" t="s">
        <v>58</v>
      </c>
      <c r="F45" s="11"/>
      <c r="G45" s="43"/>
      <c r="H45" s="11"/>
      <c r="I45" s="44"/>
      <c r="K45"/>
    </row>
    <row r="46" spans="1:11" x14ac:dyDescent="0.25">
      <c r="A46" s="36"/>
      <c r="B46" s="36"/>
      <c r="C46" s="36"/>
      <c r="D46" s="15" t="s">
        <v>43</v>
      </c>
      <c r="E46" s="45" t="s">
        <v>59</v>
      </c>
      <c r="F46" s="11"/>
      <c r="G46" s="43"/>
      <c r="H46" s="11"/>
      <c r="I46" s="49"/>
    </row>
    <row r="47" spans="1:11" x14ac:dyDescent="0.25">
      <c r="A47" s="48" t="s">
        <v>60</v>
      </c>
      <c r="B47" s="48"/>
      <c r="C47" s="48"/>
      <c r="D47" s="15" t="s">
        <v>33</v>
      </c>
      <c r="E47" s="45" t="s">
        <v>61</v>
      </c>
      <c r="F47" s="11"/>
      <c r="G47" s="43"/>
      <c r="H47" s="11"/>
      <c r="I47" s="49"/>
    </row>
    <row r="48" spans="1:11" x14ac:dyDescent="0.25">
      <c r="A48" s="48"/>
      <c r="B48" s="48"/>
      <c r="C48" s="48"/>
      <c r="D48" s="15" t="s">
        <v>36</v>
      </c>
      <c r="E48" s="45" t="s">
        <v>62</v>
      </c>
      <c r="F48" s="11"/>
      <c r="G48" s="43"/>
      <c r="H48" s="11"/>
      <c r="I48" s="49"/>
    </row>
    <row r="49" spans="1:9" x14ac:dyDescent="0.25">
      <c r="A49" s="48" t="s">
        <v>63</v>
      </c>
      <c r="B49" s="48"/>
      <c r="C49" s="48"/>
      <c r="D49" s="50" t="s">
        <v>33</v>
      </c>
      <c r="E49" s="51" t="s">
        <v>64</v>
      </c>
      <c r="F49" s="1"/>
      <c r="G49" s="46"/>
      <c r="H49" s="1"/>
      <c r="I49" s="49"/>
    </row>
    <row r="50" spans="1:9" x14ac:dyDescent="0.25">
      <c r="A50" s="48"/>
      <c r="B50" s="48"/>
      <c r="C50" s="48"/>
      <c r="D50" s="50" t="s">
        <v>36</v>
      </c>
      <c r="E50" s="51" t="s">
        <v>62</v>
      </c>
      <c r="F50" s="1"/>
      <c r="G50" s="46"/>
      <c r="H50" s="1"/>
      <c r="I50" s="47"/>
    </row>
    <row r="51" spans="1:9" x14ac:dyDescent="0.25">
      <c r="A51" s="48" t="s">
        <v>65</v>
      </c>
      <c r="B51" s="48"/>
      <c r="C51" s="48"/>
      <c r="D51" s="50" t="s">
        <v>40</v>
      </c>
      <c r="E51" s="51" t="s">
        <v>66</v>
      </c>
      <c r="F51" s="1"/>
      <c r="G51" s="46"/>
      <c r="H51" s="1"/>
      <c r="I51" s="47"/>
    </row>
    <row r="52" spans="1:9" x14ac:dyDescent="0.25">
      <c r="A52" s="48"/>
      <c r="B52" s="48"/>
      <c r="C52" s="48"/>
      <c r="D52" s="50" t="s">
        <v>43</v>
      </c>
      <c r="E52" s="51" t="s">
        <v>46</v>
      </c>
      <c r="F52" s="1"/>
      <c r="G52" s="46"/>
      <c r="H52"/>
      <c r="I52" s="47"/>
    </row>
    <row r="53" spans="1:9" x14ac:dyDescent="0.25">
      <c r="A53" s="48" t="s">
        <v>67</v>
      </c>
      <c r="B53" s="48"/>
      <c r="C53" s="48"/>
      <c r="D53" s="50" t="s">
        <v>40</v>
      </c>
      <c r="E53" s="51" t="s">
        <v>68</v>
      </c>
      <c r="F53" s="1"/>
      <c r="G53" s="46"/>
      <c r="H53" s="1"/>
      <c r="I53" s="47"/>
    </row>
    <row r="54" spans="1:9" x14ac:dyDescent="0.25">
      <c r="A54" s="48"/>
      <c r="B54" s="48"/>
      <c r="C54" s="48"/>
      <c r="D54" s="50" t="s">
        <v>43</v>
      </c>
      <c r="E54" s="51" t="s">
        <v>69</v>
      </c>
      <c r="F54" s="1"/>
      <c r="G54" s="46"/>
      <c r="H54" s="1"/>
      <c r="I54" s="47"/>
    </row>
    <row r="55" spans="1:9" x14ac:dyDescent="0.25">
      <c r="A55" s="48" t="s">
        <v>70</v>
      </c>
      <c r="B55" s="48"/>
      <c r="C55" s="48"/>
      <c r="D55" s="50" t="s">
        <v>40</v>
      </c>
      <c r="E55" s="51" t="s">
        <v>71</v>
      </c>
      <c r="F55" s="1"/>
      <c r="G55" s="46"/>
      <c r="H55" s="1"/>
      <c r="I55" s="47"/>
    </row>
    <row r="56" spans="1:9" x14ac:dyDescent="0.25">
      <c r="A56" s="48"/>
      <c r="B56" s="48"/>
      <c r="C56" s="48"/>
      <c r="D56" s="50" t="s">
        <v>43</v>
      </c>
      <c r="E56" s="51" t="s">
        <v>72</v>
      </c>
      <c r="F56" s="1"/>
      <c r="G56" s="46"/>
      <c r="H56" s="1"/>
      <c r="I56" s="47"/>
    </row>
    <row r="57" spans="1:9" x14ac:dyDescent="0.25">
      <c r="A57" s="48" t="s">
        <v>73</v>
      </c>
      <c r="B57" s="48"/>
      <c r="C57" s="48"/>
      <c r="D57" s="50" t="s">
        <v>40</v>
      </c>
      <c r="E57" s="51" t="s">
        <v>74</v>
      </c>
      <c r="F57" s="1"/>
      <c r="G57" s="46"/>
      <c r="H57" s="1"/>
      <c r="I57" s="47"/>
    </row>
    <row r="58" spans="1:9" x14ac:dyDescent="0.25">
      <c r="A58" s="52"/>
      <c r="B58" s="52"/>
      <c r="C58" s="52"/>
      <c r="D58" s="53" t="s">
        <v>43</v>
      </c>
      <c r="E58" s="54" t="s">
        <v>75</v>
      </c>
      <c r="F58"/>
      <c r="G58" s="55"/>
      <c r="H58"/>
      <c r="I58" s="5"/>
    </row>
    <row r="59" spans="1:9" x14ac:dyDescent="0.25">
      <c r="A59" s="56" t="s">
        <v>76</v>
      </c>
      <c r="B59"/>
      <c r="C59"/>
      <c r="D59"/>
      <c r="E59"/>
      <c r="F59"/>
      <c r="G59"/>
      <c r="H59"/>
      <c r="I59"/>
    </row>
    <row r="60" spans="1:9" x14ac:dyDescent="0.2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25">
      <c r="A61" s="57" t="s">
        <v>77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2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75" x14ac:dyDescent="0.3">
      <c r="A63" s="60" t="s">
        <v>78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25">
      <c r="A64" s="63" t="s">
        <v>79</v>
      </c>
      <c r="B64" s="64" t="s">
        <v>80</v>
      </c>
      <c r="C64" s="65" t="s">
        <v>81</v>
      </c>
      <c r="D64" s="66"/>
      <c r="E64" s="64" t="s">
        <v>82</v>
      </c>
      <c r="F64" s="67" t="s">
        <v>83</v>
      </c>
      <c r="G64" s="68"/>
      <c r="H64" s="68"/>
      <c r="I64" s="69"/>
    </row>
    <row r="65" spans="1:9" x14ac:dyDescent="0.25">
      <c r="A65" s="70"/>
      <c r="B65" s="71"/>
      <c r="C65" s="72"/>
      <c r="D65" s="73"/>
      <c r="E65" s="74"/>
      <c r="F65" s="75"/>
      <c r="G65" s="76"/>
      <c r="H65" s="76"/>
      <c r="I65" s="77"/>
    </row>
    <row r="66" spans="1:9" x14ac:dyDescent="0.2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2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2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2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8A669E8C-B645-4BC8-8EED-FF0EFF2D0AE6}"/>
    <hyperlink ref="J3" r:id="rId2" display="kraig.patterson@hotmail.com" xr:uid="{E1040037-00F0-4219-8C21-DD1F6EE3AC57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98B33-7D7D-4B50-A6E6-F8D241EAD55E}">
  <sheetPr codeName="Sheet4"/>
  <dimension ref="A4:Y373"/>
  <sheetViews>
    <sheetView showGridLines="0" tabSelected="1" zoomScale="80" zoomScaleNormal="80" workbookViewId="0">
      <selection sqref="A1:C40"/>
    </sheetView>
  </sheetViews>
  <sheetFormatPr defaultColWidth="9.140625" defaultRowHeight="15" customHeight="1" x14ac:dyDescent="0.25"/>
  <cols>
    <col min="5" max="5" width="11.28515625" bestFit="1" customWidth="1"/>
    <col min="24" max="24" width="11.28515625" bestFit="1" customWidth="1"/>
  </cols>
  <sheetData>
    <row r="4" spans="1:25" ht="15" customHeight="1" x14ac:dyDescent="0.25">
      <c r="A4" s="82" t="s">
        <v>92</v>
      </c>
      <c r="B4" s="82"/>
    </row>
    <row r="5" spans="1:25" ht="15" customHeight="1" x14ac:dyDescent="0.25">
      <c r="A5" s="82"/>
      <c r="B5" s="82"/>
    </row>
    <row r="6" spans="1:25" ht="15" customHeight="1" x14ac:dyDescent="0.25">
      <c r="A6" s="82"/>
      <c r="B6" s="82"/>
    </row>
    <row r="7" spans="1:25" ht="15" customHeight="1" x14ac:dyDescent="0.3">
      <c r="A7" s="83" t="s">
        <v>85</v>
      </c>
      <c r="B7" s="84"/>
    </row>
    <row r="8" spans="1:25" ht="15" customHeight="1" x14ac:dyDescent="0.3">
      <c r="A8" s="85" t="s">
        <v>93</v>
      </c>
      <c r="B8" s="86">
        <v>74.099999999999994</v>
      </c>
    </row>
    <row r="9" spans="1:25" ht="15" customHeight="1" x14ac:dyDescent="0.3">
      <c r="A9" s="85" t="s">
        <v>94</v>
      </c>
      <c r="B9" s="86">
        <v>48.1</v>
      </c>
    </row>
    <row r="10" spans="1:25" ht="15" customHeight="1" x14ac:dyDescent="0.3">
      <c r="A10" s="86" t="s">
        <v>89</v>
      </c>
      <c r="B10" s="87"/>
      <c r="E10" s="88">
        <v>71502.784820000001</v>
      </c>
      <c r="F10" s="89">
        <v>0.7883872850763548</v>
      </c>
      <c r="G10" s="89">
        <f>IF(F10&gt;=1,1,F10)</f>
        <v>0.7883872850763548</v>
      </c>
      <c r="H10" s="89">
        <f>IF(F10&gt;=1,0,1-F10)</f>
        <v>0.2116127149236452</v>
      </c>
      <c r="I10" t="s">
        <v>95</v>
      </c>
      <c r="V10" s="90"/>
      <c r="W10" s="90"/>
      <c r="X10" s="89"/>
      <c r="Y10" s="89"/>
    </row>
    <row r="11" spans="1:25" ht="15" customHeight="1" x14ac:dyDescent="0.3">
      <c r="A11" s="84"/>
      <c r="B11" s="87"/>
      <c r="E11" s="91">
        <v>22985.699240000002</v>
      </c>
      <c r="F11" s="89">
        <v>0.77575765237934535</v>
      </c>
      <c r="G11" s="89">
        <f>IF(F11&gt;=1,1,F11)</f>
        <v>0.77575765237934535</v>
      </c>
      <c r="H11" s="89">
        <f>IF(F11&gt;=1,0,1-F11)</f>
        <v>0.22424234762065465</v>
      </c>
      <c r="I11" t="s">
        <v>96</v>
      </c>
      <c r="V11" s="90"/>
      <c r="W11" s="90"/>
    </row>
    <row r="12" spans="1:25" ht="15" customHeight="1" x14ac:dyDescent="0.3">
      <c r="A12" s="83" t="s">
        <v>97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98</v>
      </c>
      <c r="V12" s="90"/>
      <c r="W12" s="90"/>
    </row>
    <row r="13" spans="1:25" ht="15" customHeight="1" x14ac:dyDescent="0.3">
      <c r="A13" s="85" t="s">
        <v>93</v>
      </c>
      <c r="B13" s="86">
        <v>71.7</v>
      </c>
      <c r="E13" s="91">
        <v>43387.101673399993</v>
      </c>
      <c r="F13" s="89">
        <v>0.70665333843773404</v>
      </c>
      <c r="G13" s="89">
        <f>IF(F13&gt;=1,1,F13)</f>
        <v>0.70665333843773404</v>
      </c>
      <c r="H13" s="89">
        <f>IF(F13&gt;=1,0,1-F13)</f>
        <v>0.29334666156226596</v>
      </c>
      <c r="I13" t="s">
        <v>99</v>
      </c>
      <c r="V13" s="90"/>
      <c r="W13" s="90"/>
    </row>
    <row r="14" spans="1:25" ht="15" customHeight="1" x14ac:dyDescent="0.3">
      <c r="A14" s="85" t="s">
        <v>94</v>
      </c>
      <c r="B14" s="86">
        <v>58</v>
      </c>
      <c r="V14" s="90"/>
      <c r="W14" s="90"/>
    </row>
    <row r="15" spans="1:25" ht="15" customHeight="1" x14ac:dyDescent="0.3">
      <c r="A15" s="86" t="s">
        <v>105</v>
      </c>
      <c r="B15" s="86"/>
      <c r="V15" s="90"/>
      <c r="W15" s="90"/>
    </row>
    <row r="16" spans="1:25" ht="15" customHeight="1" x14ac:dyDescent="0.3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3">
      <c r="A17" s="83" t="s">
        <v>100</v>
      </c>
      <c r="B17" s="87"/>
      <c r="C17" s="84"/>
      <c r="E17" s="93"/>
      <c r="F17" s="93"/>
      <c r="G17" s="93"/>
      <c r="H17" s="84"/>
    </row>
    <row r="18" spans="1:8" ht="15" customHeight="1" x14ac:dyDescent="0.3">
      <c r="A18" s="85" t="s">
        <v>93</v>
      </c>
      <c r="B18" s="86">
        <v>90.7</v>
      </c>
      <c r="C18" s="84"/>
      <c r="E18" s="93"/>
      <c r="F18" s="93"/>
      <c r="G18" s="93"/>
      <c r="H18" s="84"/>
    </row>
    <row r="19" spans="1:8" ht="15" customHeight="1" x14ac:dyDescent="0.3">
      <c r="A19" s="85" t="s">
        <v>94</v>
      </c>
      <c r="B19" s="86">
        <v>57.1</v>
      </c>
      <c r="C19" s="84"/>
      <c r="D19" s="93"/>
      <c r="E19" s="93"/>
      <c r="F19" s="93"/>
      <c r="G19" s="93"/>
      <c r="H19" s="84"/>
    </row>
    <row r="20" spans="1:8" ht="15" customHeight="1" x14ac:dyDescent="0.3">
      <c r="A20" s="86" t="s">
        <v>88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3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3">
      <c r="A22" s="83" t="s">
        <v>101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3">
      <c r="A23" s="85" t="s">
        <v>93</v>
      </c>
      <c r="B23" s="86">
        <v>79.900000000000006</v>
      </c>
      <c r="C23" s="84"/>
      <c r="D23" s="94"/>
      <c r="E23" s="93"/>
      <c r="F23" s="93"/>
      <c r="G23" s="93"/>
      <c r="H23" s="84"/>
    </row>
    <row r="24" spans="1:8" ht="15" customHeight="1" x14ac:dyDescent="0.3">
      <c r="A24" s="85" t="s">
        <v>94</v>
      </c>
      <c r="B24" s="86">
        <v>63.5</v>
      </c>
      <c r="C24" s="84"/>
      <c r="D24" s="93"/>
      <c r="E24" s="93"/>
      <c r="F24" s="93"/>
      <c r="G24" s="93"/>
      <c r="H24" s="84"/>
    </row>
    <row r="25" spans="1:8" ht="15" customHeight="1" x14ac:dyDescent="0.3">
      <c r="A25" s="86" t="s">
        <v>105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3">
      <c r="A26" s="92"/>
      <c r="B26" s="86"/>
      <c r="C26" s="84"/>
      <c r="E26" s="93"/>
      <c r="F26" s="94"/>
      <c r="G26" s="93"/>
      <c r="H26" s="84"/>
    </row>
    <row r="27" spans="1:8" ht="15" customHeight="1" x14ac:dyDescent="0.3">
      <c r="A27" s="83" t="s">
        <v>102</v>
      </c>
      <c r="B27" s="86"/>
      <c r="C27" s="84"/>
      <c r="E27" s="93"/>
      <c r="F27" s="93"/>
      <c r="G27" s="93"/>
      <c r="H27" s="84"/>
    </row>
    <row r="28" spans="1:8" ht="15" customHeight="1" x14ac:dyDescent="0.3">
      <c r="A28" s="85" t="s">
        <v>93</v>
      </c>
      <c r="B28" s="86">
        <v>77.5</v>
      </c>
      <c r="C28" s="84"/>
      <c r="D28" s="93"/>
      <c r="E28" s="93"/>
      <c r="F28" s="93"/>
      <c r="G28" s="93"/>
      <c r="H28" s="84"/>
    </row>
    <row r="29" spans="1:8" ht="15" customHeight="1" x14ac:dyDescent="0.3">
      <c r="A29" s="85" t="s">
        <v>94</v>
      </c>
      <c r="B29" s="86">
        <v>69.2</v>
      </c>
      <c r="C29" s="84"/>
      <c r="D29" s="93"/>
      <c r="E29" s="93"/>
      <c r="F29" s="93"/>
      <c r="G29" s="93"/>
      <c r="H29" s="84"/>
    </row>
    <row r="30" spans="1:8" ht="15" customHeight="1" x14ac:dyDescent="0.3">
      <c r="A30" s="86" t="s">
        <v>88</v>
      </c>
      <c r="B30" s="86"/>
      <c r="C30" s="84"/>
      <c r="D30" s="93"/>
      <c r="E30" s="93"/>
      <c r="G30" s="93"/>
      <c r="H30" s="84"/>
    </row>
    <row r="31" spans="1:8" ht="15" customHeight="1" x14ac:dyDescent="0.3">
      <c r="A31" s="84"/>
      <c r="B31" s="86"/>
      <c r="C31" s="84"/>
      <c r="D31" s="93"/>
      <c r="E31" s="93"/>
      <c r="G31" s="93"/>
      <c r="H31" s="84"/>
    </row>
    <row r="32" spans="1:8" ht="15" customHeight="1" x14ac:dyDescent="0.3">
      <c r="A32" s="83" t="s">
        <v>103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3">
      <c r="A33" s="85" t="s">
        <v>93</v>
      </c>
      <c r="B33" s="86">
        <v>103.4</v>
      </c>
      <c r="C33" s="84"/>
      <c r="D33" s="84"/>
      <c r="E33" s="84"/>
      <c r="F33" s="84"/>
      <c r="G33" s="84"/>
      <c r="H33" s="84"/>
    </row>
    <row r="34" spans="1:8" ht="15" customHeight="1" x14ac:dyDescent="0.3">
      <c r="A34" s="85" t="s">
        <v>94</v>
      </c>
      <c r="B34" s="86">
        <v>87.8</v>
      </c>
    </row>
    <row r="35" spans="1:8" ht="15" customHeight="1" x14ac:dyDescent="0.3">
      <c r="A35" s="86" t="s">
        <v>105</v>
      </c>
      <c r="B35" s="87"/>
    </row>
    <row r="37" spans="1:8" ht="15" customHeight="1" x14ac:dyDescent="0.3">
      <c r="A37" s="83" t="s">
        <v>104</v>
      </c>
      <c r="B37" s="87"/>
    </row>
    <row r="38" spans="1:8" ht="15" customHeight="1" x14ac:dyDescent="0.3">
      <c r="A38" s="85" t="s">
        <v>93</v>
      </c>
      <c r="B38" s="86">
        <v>89.8</v>
      </c>
    </row>
    <row r="39" spans="1:8" ht="15" customHeight="1" x14ac:dyDescent="0.3">
      <c r="A39" s="85" t="s">
        <v>94</v>
      </c>
      <c r="B39" s="86">
        <v>57.5</v>
      </c>
    </row>
    <row r="40" spans="1:8" ht="15" customHeight="1" x14ac:dyDescent="0.3">
      <c r="A40" s="86" t="s">
        <v>90</v>
      </c>
      <c r="B40" s="86"/>
    </row>
    <row r="367" spans="1:1" ht="15" customHeight="1" x14ac:dyDescent="0.25">
      <c r="A367" s="95">
        <v>43947</v>
      </c>
    </row>
    <row r="368" spans="1:1" ht="15" customHeight="1" x14ac:dyDescent="0.25">
      <c r="A368" s="95">
        <v>43943</v>
      </c>
    </row>
    <row r="369" spans="1:1" ht="15" customHeight="1" x14ac:dyDescent="0.25">
      <c r="A369" s="95">
        <v>43944</v>
      </c>
    </row>
    <row r="372" spans="1:1" ht="15" customHeight="1" x14ac:dyDescent="0.25">
      <c r="A372" s="95">
        <v>43946</v>
      </c>
    </row>
    <row r="373" spans="1:1" ht="15" customHeight="1" x14ac:dyDescent="0.2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Image1">
          <controlPr defaultSize="0" autoLine="0" r:id="rId5">
            <anchor moveWithCells="1">
              <from>
                <xdr:col>1</xdr:col>
                <xdr:colOff>304800</xdr:colOff>
                <xdr:row>44</xdr:row>
                <xdr:rowOff>19050</xdr:rowOff>
              </from>
              <to>
                <xdr:col>2</xdr:col>
                <xdr:colOff>28575</xdr:colOff>
                <xdr:row>45</xdr:row>
                <xdr:rowOff>161925</xdr:rowOff>
              </to>
            </anchor>
          </controlPr>
        </control>
      </mc:Choice>
      <mc:Fallback>
        <control shapeId="2049" r:id="rId4" name="Image1"/>
      </mc:Fallback>
    </mc:AlternateContent>
  </controls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Paull, Evan</dc:creator>
  <cp:lastModifiedBy>Paull, Evan</cp:lastModifiedBy>
  <dcterms:created xsi:type="dcterms:W3CDTF">2024-08-22T12:55:50Z</dcterms:created>
  <dcterms:modified xsi:type="dcterms:W3CDTF">2024-08-22T12:56:07Z</dcterms:modified>
</cp:coreProperties>
</file>