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4C2C556D-D841-43AA-B90B-C64A77CA3F72}" xr6:coauthVersionLast="47" xr6:coauthVersionMax="47" xr10:uidLastSave="{00000000-0000-0000-0000-000000000000}"/>
  <bookViews>
    <workbookView xWindow="-110" yWindow="-110" windowWidth="19420" windowHeight="10300" activeTab="1" xr2:uid="{C1BB5648-42AA-40F6-B0EF-7A2A99D80606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<sst xmlns="http://schemas.openxmlformats.org/spreadsheetml/2006/main" count="168" uniqueCount="106">
  <si>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</si>
  <si>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</si>
  <si>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</si>
  <si>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</si>
  <si>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</si>
  <si>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</si>
  <si>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</si>
  <si>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</si>
  <si>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</si>
  <si>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</si>
  <si>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</si>
  <si>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</si>
  <si>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</si>
  <si>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</si>
  <si>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</si>
  <si>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</si>
  <si>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</si>
  <si>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</si>
  <si>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</si>
  <si>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</si>
  <si>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</si>
  <si>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</si>
  <si>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</si>
  <si>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</si>
  <si>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</si>
  <si>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</si>
  <si>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</si>
  <si>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</si>
  <si>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</si>
  <si>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</si>
  <si>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</si>
  <si>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</si>
  <si>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</si>
  <si>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</si>
  <si>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</si>
  <si>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 xml:space="preserve"> </t>
  </si>
  <si>
    <t>W&gt;E</t>
  </si>
  <si>
    <t>1200 MW</t>
  </si>
  <si>
    <t>850 MW</t>
  </si>
  <si>
    <t>Path 3:   (PNW-BCHA)</t>
  </si>
  <si>
    <t>N&gt;S</t>
  </si>
  <si>
    <t>3150 MW</t>
  </si>
  <si>
    <t>2400 MW</t>
  </si>
  <si>
    <t>S&gt;N</t>
  </si>
  <si>
    <t>3000 MW</t>
  </si>
  <si>
    <t>Path 8:   (Montana-PNW)</t>
  </si>
  <si>
    <t>2200 MW</t>
  </si>
  <si>
    <t>1350 MW</t>
  </si>
  <si>
    <t>Path 14: (Idaho-PNW)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</si>
  <si>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</si>
  <si>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</si>
  <si>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</si>
  <si>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</si>
  <si>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</si>
  <si>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</si>
  <si>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</si>
  <si>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</si>
  <si>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</si>
  <si>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</si>
  <si>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</si>
  <si>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</si>
  <si>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</si>
  <si>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</si>
  <si>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</si>
  <si>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</si>
  <si>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</si>
  <si>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</si>
  <si>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</si>
  <si>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</si>
  <si>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</si>
  <si>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</si>
  <si>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</si>
  <si>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</si>
  <si>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</si>
  <si>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</si>
  <si>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</si>
  <si>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</si>
  <si>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</si>
  <si>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</si>
  <si>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</si>
  <si>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</si>
  <si>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</si>
  <si>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</si>
  <si>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</si>
  <si>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</si>
  <si>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</si>
  <si>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</si>
  <si>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</si>
  <si>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</si>
  <si>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Patchy rain nearby</t>
  </si>
  <si>
    <t xml:space="preserve">Partly Cloudy </t>
  </si>
  <si>
    <t>Moderate rain</t>
  </si>
  <si>
    <t/>
  </si>
  <si>
    <t>Weather Information</t>
  </si>
  <si>
    <t>High (F)</t>
  </si>
  <si>
    <t>Low (F)</t>
  </si>
  <si>
    <t>73,135 MW</t>
  </si>
  <si>
    <t>23,153 MW</t>
  </si>
  <si>
    <t>Vancouver, WA</t>
  </si>
  <si>
    <t>11,349 MW</t>
  </si>
  <si>
    <t>45,486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</si>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</sst>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C70DAB09-F132-498C-AF75-3B66853079D6}"/>
    <cellStyle name="Normal" xfId="0" builtinId="0"/>
    <cellStyle name="Normal 4" xfId="1" xr:uid="{1AA39662-732C-4089-A151-27E68C46A853}"/>
    <cellStyle name="Percent 2" xfId="3" xr:uid="{A831AAA8-DF13-4274-9734-A64F6200EE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22-432A-8331-89B048A3361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A22-432A-8331-89B048A33611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0.80638056287557214</c:v>
                </c:pt>
                <c:pt idx="1">
                  <c:v>0.19361943712442786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22-432A-8331-89B048A3361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A22-432A-8331-89B048A3361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A22-432A-8331-89B048A33611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0.19361943712442786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22-432A-8331-89B048A33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4753.7545347500018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C5-4C0F-9D43-D8FF4EB8B0C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14111.719194000001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C5-4C0F-9D43-D8FF4EB8B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111.719194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60-4C64-9F77-55FB4D00D5C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60-4C64-9F77-55FB4D00D5CB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0.74083661401022838</c:v>
                </c:pt>
                <c:pt idx="1">
                  <c:v>0.25916338598977162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60-4C64-9F77-55FB4D00D5C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860-4C64-9F77-55FB4D00D5C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860-4C64-9F77-55FB4D00D5CB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0.25916338598977162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860-4C64-9F77-55FB4D00D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E3-43FD-AD61-9D3880E5EA6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8E3-43FD-AD61-9D3880E5EA69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0.78139348970637867</c:v>
                </c:pt>
                <c:pt idx="1">
                  <c:v>0.21860651029362133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E3-43FD-AD61-9D3880E5EA6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8E3-43FD-AD61-9D3880E5EA6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8E3-43FD-AD61-9D3880E5EA69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0.21860651029362133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E3-43FD-AD61-9D3880E5E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1504.9247915000001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C-47B0-8139-D1C591C330F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C-47B0-8139-D1C591C33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026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3343.76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7-4093-99CC-67D6FB62B8F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4336.76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87-4093-99CC-67D6FB62B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23BB6FCD-534A-4D91-926B-AEF6C81A9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0E611264-84F1-4351-9453-627E4D2AA754}"/>
            </a:ext>
          </a:extLst>
        </xdr:cNvPr>
        <xdr:cNvSpPr/>
      </xdr:nvSpPr>
      <xdr:spPr>
        <a:xfrm>
          <a:off x="3569494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0D26F427-40F7-457F-9E97-2CAB63BA4172}"/>
            </a:ext>
          </a:extLst>
        </xdr:cNvPr>
        <xdr:cNvSpPr/>
      </xdr:nvSpPr>
      <xdr:spPr>
        <a:xfrm>
          <a:off x="4172744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CF330322-AA48-45E0-A40E-B62C2B689B85}"/>
            </a:ext>
          </a:extLst>
        </xdr:cNvPr>
        <xdr:cNvSpPr/>
      </xdr:nvSpPr>
      <xdr:spPr>
        <a:xfrm>
          <a:off x="5650707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3CCFF6D0-937A-499C-9C94-C933E2C9F561}"/>
            </a:ext>
          </a:extLst>
        </xdr:cNvPr>
        <xdr:cNvSpPr/>
      </xdr:nvSpPr>
      <xdr:spPr>
        <a:xfrm>
          <a:off x="7380551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3FDBA0EF-E7B6-4D26-BD80-A1026C4E1FDF}"/>
            </a:ext>
          </a:extLst>
        </xdr:cNvPr>
        <xdr:cNvSpPr/>
      </xdr:nvSpPr>
      <xdr:spPr>
        <a:xfrm>
          <a:off x="5776913" y="9230783"/>
          <a:ext cx="18414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F52C4CBC-5B0D-49C2-95F1-E1B7C0BFEEB8}"/>
            </a:ext>
          </a:extLst>
        </xdr:cNvPr>
        <xdr:cNvSpPr/>
      </xdr:nvSpPr>
      <xdr:spPr>
        <a:xfrm>
          <a:off x="6595268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5CFEECB9-BC10-4A44-A41F-7842F3809D26}"/>
            </a:ext>
          </a:extLst>
        </xdr:cNvPr>
        <xdr:cNvSpPr/>
      </xdr:nvSpPr>
      <xdr:spPr>
        <a:xfrm>
          <a:off x="106759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AF9C8572-3357-439F-8591-E591B5FF2387}"/>
            </a:ext>
          </a:extLst>
        </xdr:cNvPr>
        <xdr:cNvSpPr/>
      </xdr:nvSpPr>
      <xdr:spPr>
        <a:xfrm>
          <a:off x="13065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AFB6DE4A-51F3-4261-912C-7707170FEFE8}"/>
            </a:ext>
          </a:extLst>
        </xdr:cNvPr>
        <xdr:cNvSpPr/>
      </xdr:nvSpPr>
      <xdr:spPr>
        <a:xfrm>
          <a:off x="1129506" y="4017170"/>
          <a:ext cx="18414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F01722A1-DA2E-4E50-9F0C-893A752C050C}"/>
            </a:ext>
          </a:extLst>
        </xdr:cNvPr>
        <xdr:cNvSpPr/>
      </xdr:nvSpPr>
      <xdr:spPr>
        <a:xfrm>
          <a:off x="13332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2F108578-90FB-43E0-A5F0-4FEE855F2BF9}"/>
            </a:ext>
          </a:extLst>
        </xdr:cNvPr>
        <xdr:cNvSpPr/>
      </xdr:nvSpPr>
      <xdr:spPr>
        <a:xfrm>
          <a:off x="104378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F042B82F-3E49-4C9B-B06A-0FD035F2F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FB56C751-659F-470A-8994-1F22101C9154}"/>
            </a:ext>
          </a:extLst>
        </xdr:cNvPr>
        <xdr:cNvSpPr txBox="1"/>
      </xdr:nvSpPr>
      <xdr:spPr>
        <a:xfrm>
          <a:off x="4837908" y="6028833"/>
          <a:ext cx="95318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EDAC6DF-E032-42CF-BE41-134CDA52A7C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73,135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678E8A2C-AFC4-4A9B-A346-A03F4306D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7C898B95-B2C3-4CDD-B747-3BBA372BF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BB1D0AA3-9981-402E-B67F-5CFC4D93B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93386CA1-0218-4421-A47B-34CF74434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0CE9F254-6EEB-40FC-90E9-112F53931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619747E3-0BEA-49CA-985D-DC23A65BD0BE}"/>
            </a:ext>
          </a:extLst>
        </xdr:cNvPr>
        <xdr:cNvSpPr txBox="1"/>
      </xdr:nvSpPr>
      <xdr:spPr>
        <a:xfrm>
          <a:off x="6442075" y="9155907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5E018AA-C851-41FD-BA08-C39989DBEBD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23,153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3949DDF7-471B-46A0-83FA-CA46D804395D}"/>
            </a:ext>
          </a:extLst>
        </xdr:cNvPr>
        <xdr:cNvSpPr txBox="1"/>
      </xdr:nvSpPr>
      <xdr:spPr>
        <a:xfrm>
          <a:off x="3590927" y="8453436"/>
          <a:ext cx="10445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B5C9B1A-8B3E-47D4-8FC5-F495D8AD6C4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45,486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7DBC118-74F9-46A3-816F-57FFBC479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935" y="2856106"/>
          <a:ext cx="61335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47121FD-CC09-4EA6-9C07-C5C825F67C04}"/>
            </a:ext>
          </a:extLst>
        </xdr:cNvPr>
        <xdr:cNvSpPr txBox="1"/>
      </xdr:nvSpPr>
      <xdr:spPr>
        <a:xfrm>
          <a:off x="8850845" y="2936528"/>
          <a:ext cx="36228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CC30D13-4423-45B6-898C-9F5CBAC74B37}"/>
            </a:ext>
          </a:extLst>
        </xdr:cNvPr>
        <xdr:cNvSpPr txBox="1"/>
      </xdr:nvSpPr>
      <xdr:spPr>
        <a:xfrm>
          <a:off x="8850845" y="1571623"/>
          <a:ext cx="38414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88C27BB-3B05-4700-8A5A-0DFAFED3A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3763" y="1638527"/>
          <a:ext cx="190707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D713839-BEE9-43FD-9630-ACCB55DB8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587" y="2660578"/>
          <a:ext cx="12427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6AE856A-F486-4C7C-A3E4-C3D6604FCF3C}"/>
            </a:ext>
          </a:extLst>
        </xdr:cNvPr>
        <xdr:cNvSpPr txBox="1"/>
      </xdr:nvSpPr>
      <xdr:spPr>
        <a:xfrm>
          <a:off x="8850845" y="2528355"/>
          <a:ext cx="38094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DD2F6A2F-0FC1-4049-8809-1C09709AEF19}"/>
            </a:ext>
          </a:extLst>
        </xdr:cNvPr>
        <xdr:cNvSpPr/>
      </xdr:nvSpPr>
      <xdr:spPr>
        <a:xfrm>
          <a:off x="96520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4392D7B7-02FA-4C73-B0F0-15ED7F9A7B96}"/>
            </a:ext>
          </a:extLst>
        </xdr:cNvPr>
        <xdr:cNvSpPr/>
      </xdr:nvSpPr>
      <xdr:spPr>
        <a:xfrm>
          <a:off x="7403307" y="1047750"/>
          <a:ext cx="5353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4CF55C8-C0C9-44B4-B018-D199E361A3FC}"/>
            </a:ext>
          </a:extLst>
        </xdr:cNvPr>
        <xdr:cNvSpPr txBox="1"/>
      </xdr:nvSpPr>
      <xdr:spPr>
        <a:xfrm>
          <a:off x="8805068" y="1166813"/>
          <a:ext cx="195976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84189D61-2482-4CB5-8BB2-E0D990946E1F}"/>
            </a:ext>
          </a:extLst>
        </xdr:cNvPr>
        <xdr:cNvSpPr/>
      </xdr:nvSpPr>
      <xdr:spPr>
        <a:xfrm>
          <a:off x="14708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DB5F142B-419C-4707-BBEB-92AD8DF7015E}"/>
            </a:ext>
          </a:extLst>
        </xdr:cNvPr>
        <xdr:cNvSpPr/>
      </xdr:nvSpPr>
      <xdr:spPr>
        <a:xfrm>
          <a:off x="5760244" y="6810375"/>
          <a:ext cx="18414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5AD3EA2-C01F-4879-8812-6E8DA98DDD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7DA9A789-FFC6-4CA8-9D0E-763D8C04F6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73C060E5-6518-4D92-9458-58C900169C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120FE791-511C-468D-9B3B-EE4CDA7FCA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1</xdr:col>
          <xdr:colOff>635000</xdr:colOff>
          <xdr:row>45</xdr:row>
          <xdr:rowOff>158750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A04319E4-267F-4849-B345-9F11BB64AA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08-14.xlsm" TargetMode="External"/><Relationship Id="rId1" Type="http://schemas.openxmlformats.org/officeDocument/2006/relationships/externalLinkPath" Target="WECC%20Report%20Template%202024-08-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14111.719194000001</v>
          </cell>
          <cell r="G13">
            <v>4753.7545347500018</v>
          </cell>
        </row>
        <row r="15">
          <cell r="E15">
            <v>2026</v>
          </cell>
          <cell r="G15">
            <v>1504.9247915000001</v>
          </cell>
        </row>
        <row r="17">
          <cell r="E17">
            <v>4336.76</v>
          </cell>
          <cell r="G17">
            <v>3343.76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0.80638056287557214</v>
          </cell>
          <cell r="G10">
            <v>0.80638056287557214</v>
          </cell>
          <cell r="H10">
            <v>0.19361943712442786</v>
          </cell>
        </row>
        <row r="11">
          <cell r="F11">
            <v>0.78139348970637867</v>
          </cell>
          <cell r="G11">
            <v>0.78139348970637867</v>
          </cell>
          <cell r="H11">
            <v>0.21860651029362133</v>
          </cell>
        </row>
        <row r="13">
          <cell r="F13">
            <v>0.74083661401022838</v>
          </cell>
          <cell r="G13">
            <v>0.74083661401022838</v>
          </cell>
          <cell r="H13">
            <v>0.25916338598977162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E8-4D67-407C-9FDF-40A14A9C3DE4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45518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84</v>
      </c>
      <c r="D4"/>
      <c r="E4" s="6" t="s">
        <v>85</v>
      </c>
      <c r="F4" s="1"/>
      <c r="G4" s="6" t="s">
        <v>86</v>
      </c>
      <c r="H4" s="1"/>
      <c r="I4" s="6" t="s">
        <v>87</v>
      </c>
    </row>
    <row r="5" spans="1:9" x14ac:dyDescent="0.35">
      <c r="A5" s="7" t="s">
        <v>3</v>
      </c>
      <c r="B5"/>
      <c r="C5" s="8">
        <v>94.6</v>
      </c>
      <c r="D5"/>
      <c r="E5" s="8">
        <v>79</v>
      </c>
      <c r="F5" s="1"/>
      <c r="G5" s="8">
        <v>68.400000000000006</v>
      </c>
      <c r="H5" s="1"/>
      <c r="I5" s="8">
        <v>84.9</v>
      </c>
    </row>
    <row r="6" spans="1:9" x14ac:dyDescent="0.35">
      <c r="A6" s="7" t="s">
        <v>4</v>
      </c>
      <c r="B6"/>
      <c r="C6" s="8">
        <v>61.1</v>
      </c>
      <c r="D6"/>
      <c r="E6" s="8">
        <v>52.2</v>
      </c>
      <c r="F6" s="1"/>
      <c r="G6" s="8">
        <v>60.4</v>
      </c>
      <c r="H6" s="1"/>
      <c r="I6" s="8">
        <v>72.599999999999994</v>
      </c>
    </row>
    <row r="7" spans="1:9" x14ac:dyDescent="0.35">
      <c r="A7" s="7" t="s">
        <v>5</v>
      </c>
      <c r="B7"/>
      <c r="C7" s="8" t="s">
        <v>88</v>
      </c>
      <c r="D7"/>
      <c r="E7" s="8" t="s">
        <v>89</v>
      </c>
      <c r="F7" s="1"/>
      <c r="G7" s="8" t="s">
        <v>90</v>
      </c>
      <c r="H7" s="1"/>
      <c r="I7" s="8" t="s">
        <v>91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73134.685150000019</v>
      </c>
      <c r="D13" s="19">
        <v>18</v>
      </c>
      <c r="E13" s="19">
        <v>14111.719194000001</v>
      </c>
      <c r="F13"/>
      <c r="G13" s="19">
        <v>4753.7545347500018</v>
      </c>
      <c r="H13"/>
      <c r="I13" s="19">
        <v>18080.71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23152.6891</v>
      </c>
      <c r="D15" s="19">
        <v>17</v>
      </c>
      <c r="E15" s="19">
        <v>2026</v>
      </c>
      <c r="F15" s="21"/>
      <c r="G15" s="19">
        <v>1504.9247915000001</v>
      </c>
      <c r="H15"/>
      <c r="I15" s="19">
        <v>8162.94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45485.886427000005</v>
      </c>
      <c r="D17" s="24">
        <v>19</v>
      </c>
      <c r="E17" s="24">
        <v>4336.76</v>
      </c>
      <c r="F17" s="11"/>
      <c r="G17" s="24">
        <v>3343.76</v>
      </c>
      <c r="H17" s="11"/>
      <c r="I17" s="24">
        <v>14428.25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141420.16984800002</v>
      </c>
      <c r="D19" s="26">
        <v>18</v>
      </c>
      <c r="E19" s="26">
        <v>20462.739194000002</v>
      </c>
      <c r="F19" s="26"/>
      <c r="G19" s="26">
        <v>8685.0851939999993</v>
      </c>
      <c r="H19" s="26"/>
      <c r="I19" s="26">
        <v>39478.899999999994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74645</v>
      </c>
      <c r="D24" s="19">
        <v>16</v>
      </c>
      <c r="E24" s="19">
        <v>20206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23873</v>
      </c>
      <c r="D25" s="19">
        <v>17</v>
      </c>
      <c r="E25" s="19">
        <v>4352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46982</v>
      </c>
      <c r="D26" s="28">
        <v>17</v>
      </c>
      <c r="E26" s="24">
        <v>5744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145200</v>
      </c>
      <c r="D27" s="29">
        <v>17</v>
      </c>
      <c r="E27" s="26">
        <v>29395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34</v>
      </c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 t="s">
        <v>38</v>
      </c>
      <c r="H32" s="38"/>
      <c r="I32" s="39"/>
    </row>
    <row r="33" spans="1:11" x14ac:dyDescent="0.35">
      <c r="A33" s="36" t="s">
        <v>39</v>
      </c>
      <c r="B33" s="36"/>
      <c r="C33" s="36"/>
      <c r="D33" s="15" t="s">
        <v>40</v>
      </c>
      <c r="E33" s="37" t="s">
        <v>41</v>
      </c>
      <c r="F33" s="38"/>
      <c r="G33" s="37" t="s">
        <v>42</v>
      </c>
      <c r="H33" s="40"/>
      <c r="I33" s="41"/>
      <c r="J33" s="2" t="s">
        <v>35</v>
      </c>
    </row>
    <row r="34" spans="1:11" x14ac:dyDescent="0.35">
      <c r="A34" s="36"/>
      <c r="B34" s="36"/>
      <c r="C34" s="36"/>
      <c r="D34" s="15" t="s">
        <v>43</v>
      </c>
      <c r="E34" s="37" t="s">
        <v>44</v>
      </c>
      <c r="F34" s="38"/>
      <c r="G34" s="37"/>
      <c r="H34" s="38"/>
      <c r="I34" s="41"/>
    </row>
    <row r="35" spans="1:11" x14ac:dyDescent="0.35">
      <c r="A35" s="36" t="s">
        <v>45</v>
      </c>
      <c r="B35" s="36"/>
      <c r="C35" s="36"/>
      <c r="D35" s="15" t="s">
        <v>33</v>
      </c>
      <c r="E35" s="42" t="s">
        <v>46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47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48</v>
      </c>
      <c r="B37" s="36"/>
      <c r="C37" s="36"/>
      <c r="D37" s="15" t="s">
        <v>33</v>
      </c>
      <c r="E37" s="45" t="s">
        <v>42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37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40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43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40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43</v>
      </c>
      <c r="E42" s="45" t="s">
        <v>44</v>
      </c>
      <c r="F42" s="11"/>
      <c r="G42" s="43"/>
      <c r="H42" s="11"/>
      <c r="I42" s="44"/>
      <c r="K42"/>
    </row>
    <row r="43" spans="1:11" x14ac:dyDescent="0.35">
      <c r="A43" s="36" t="s">
        <v>54</v>
      </c>
      <c r="B43" s="36"/>
      <c r="C43" s="36"/>
      <c r="D43" s="15" t="s">
        <v>40</v>
      </c>
      <c r="E43" s="45" t="s">
        <v>55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43</v>
      </c>
      <c r="E44" s="45" t="s">
        <v>56</v>
      </c>
      <c r="F44" s="11"/>
      <c r="G44" s="43"/>
      <c r="H44" s="11"/>
      <c r="I44" s="44"/>
      <c r="K44"/>
    </row>
    <row r="45" spans="1:11" x14ac:dyDescent="0.35">
      <c r="A45" s="36" t="s">
        <v>57</v>
      </c>
      <c r="B45" s="36"/>
      <c r="C45" s="36"/>
      <c r="D45" s="15" t="s">
        <v>40</v>
      </c>
      <c r="E45" s="45" t="s">
        <v>58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43</v>
      </c>
      <c r="E46" s="45" t="s">
        <v>59</v>
      </c>
      <c r="F46" s="11"/>
      <c r="G46" s="43"/>
      <c r="H46" s="11"/>
      <c r="I46" s="49"/>
    </row>
    <row r="47" spans="1:11" x14ac:dyDescent="0.35">
      <c r="A47" s="48" t="s">
        <v>60</v>
      </c>
      <c r="B47" s="48"/>
      <c r="C47" s="48"/>
      <c r="D47" s="15" t="s">
        <v>33</v>
      </c>
      <c r="E47" s="45" t="s">
        <v>61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62</v>
      </c>
      <c r="F48" s="11"/>
      <c r="G48" s="43"/>
      <c r="H48" s="11"/>
      <c r="I48" s="49"/>
    </row>
    <row r="49" spans="1:9" x14ac:dyDescent="0.35">
      <c r="A49" s="48" t="s">
        <v>63</v>
      </c>
      <c r="B49" s="48"/>
      <c r="C49" s="48"/>
      <c r="D49" s="50" t="s">
        <v>33</v>
      </c>
      <c r="E49" s="51" t="s">
        <v>64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62</v>
      </c>
      <c r="F50" s="1"/>
      <c r="G50" s="46"/>
      <c r="H50" s="1"/>
      <c r="I50" s="47"/>
    </row>
    <row r="51" spans="1:9" x14ac:dyDescent="0.35">
      <c r="A51" s="48" t="s">
        <v>65</v>
      </c>
      <c r="B51" s="48"/>
      <c r="C51" s="48"/>
      <c r="D51" s="50" t="s">
        <v>40</v>
      </c>
      <c r="E51" s="51" t="s">
        <v>66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43</v>
      </c>
      <c r="E52" s="51" t="s">
        <v>46</v>
      </c>
      <c r="F52" s="1"/>
      <c r="G52" s="46"/>
      <c r="H52"/>
      <c r="I52" s="47"/>
    </row>
    <row r="53" spans="1:9" x14ac:dyDescent="0.35">
      <c r="A53" s="48" t="s">
        <v>67</v>
      </c>
      <c r="B53" s="48"/>
      <c r="C53" s="48"/>
      <c r="D53" s="50" t="s">
        <v>40</v>
      </c>
      <c r="E53" s="51" t="s">
        <v>68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43</v>
      </c>
      <c r="E54" s="51" t="s">
        <v>69</v>
      </c>
      <c r="F54" s="1"/>
      <c r="G54" s="46"/>
      <c r="H54" s="1"/>
      <c r="I54" s="47"/>
    </row>
    <row r="55" spans="1:9" x14ac:dyDescent="0.35">
      <c r="A55" s="48" t="s">
        <v>70</v>
      </c>
      <c r="B55" s="48"/>
      <c r="C55" s="48"/>
      <c r="D55" s="50" t="s">
        <v>40</v>
      </c>
      <c r="E55" s="51" t="s">
        <v>71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43</v>
      </c>
      <c r="E56" s="51" t="s">
        <v>72</v>
      </c>
      <c r="F56" s="1"/>
      <c r="G56" s="46"/>
      <c r="H56" s="1"/>
      <c r="I56" s="47"/>
    </row>
    <row r="57" spans="1:9" x14ac:dyDescent="0.35">
      <c r="A57" s="48" t="s">
        <v>73</v>
      </c>
      <c r="B57" s="48"/>
      <c r="C57" s="48"/>
      <c r="D57" s="50" t="s">
        <v>40</v>
      </c>
      <c r="E57" s="51" t="s">
        <v>74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43</v>
      </c>
      <c r="E58" s="54" t="s">
        <v>75</v>
      </c>
      <c r="F58"/>
      <c r="G58" s="55"/>
      <c r="H58"/>
      <c r="I58" s="5"/>
    </row>
    <row r="59" spans="1:9" x14ac:dyDescent="0.35">
      <c r="A59" s="56" t="s">
        <v>76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77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78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79</v>
      </c>
      <c r="B64" s="64" t="s">
        <v>80</v>
      </c>
      <c r="C64" s="65" t="s">
        <v>81</v>
      </c>
      <c r="D64" s="66"/>
      <c r="E64" s="64" t="s">
        <v>82</v>
      </c>
      <c r="F64" s="67" t="s">
        <v>83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A6FBC4AA-3F56-406F-849E-FE9F60330121}"/>
    <hyperlink ref="J3" r:id="rId2" display="kraig.patterson@hotmail.com" xr:uid="{BF343CCD-8F03-4774-8896-0A542AC089BC}"/>
  </hyperlinks>
  <pageMargins left="0.7" right="0.7" top="0.75" bottom="0.75" header="0.3" footer="0.3"/>
  <pageSetup scale="88" orientation="portrait" r:id="rId3"/>
  <headerFooter>
    <oddHeader>&amp;C&amp;"Calibri"&amp;10&amp;K000000 &lt;Limited-Disclosure&gt;&amp;1#_x000D_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151D6-9C89-4538-B836-4E554A8403EB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85</v>
      </c>
      <c r="B7" s="84"/>
    </row>
    <row r="8" spans="1:25" ht="15" customHeight="1" x14ac:dyDescent="0.45">
      <c r="A8" s="85" t="s">
        <v>94</v>
      </c>
      <c r="B8" s="86">
        <v>79</v>
      </c>
    </row>
    <row r="9" spans="1:25" ht="15" customHeight="1" x14ac:dyDescent="0.45">
      <c r="A9" s="85" t="s">
        <v>95</v>
      </c>
      <c r="B9" s="86">
        <v>52.2</v>
      </c>
    </row>
    <row r="10" spans="1:25" ht="15" customHeight="1" x14ac:dyDescent="0.45">
      <c r="A10" s="86" t="s">
        <v>89</v>
      </c>
      <c r="B10" s="87"/>
      <c r="E10" s="88">
        <v>73134.685150000019</v>
      </c>
      <c r="F10" s="89">
        <v>0.80638056287557214</v>
      </c>
      <c r="G10" s="89">
        <f>IF(F10&gt;=1,1,F10)</f>
        <v>0.80638056287557214</v>
      </c>
      <c r="H10" s="89">
        <f>IF(F10&gt;=1,0,1-F10)</f>
        <v>0.19361943712442786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23152.6891</v>
      </c>
      <c r="F11" s="89">
        <v>0.78139348970637867</v>
      </c>
      <c r="G11" s="89">
        <f>IF(F11&gt;=1,1,F11)</f>
        <v>0.78139348970637867</v>
      </c>
      <c r="H11" s="89">
        <f>IF(F11&gt;=1,0,1-F11)</f>
        <v>0.21860651029362133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81.5</v>
      </c>
      <c r="E13" s="91">
        <v>45485.886427000005</v>
      </c>
      <c r="F13" s="89">
        <v>0.74083661401022838</v>
      </c>
      <c r="G13" s="89">
        <f>IF(F13&gt;=1,1,F13)</f>
        <v>0.74083661401022838</v>
      </c>
      <c r="H13" s="89">
        <f>IF(F13&gt;=1,0,1-F13)</f>
        <v>0.25916338598977162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55.6</v>
      </c>
      <c r="V14" s="90"/>
      <c r="W14" s="90"/>
    </row>
    <row r="15" spans="1:25" ht="15" customHeight="1" x14ac:dyDescent="0.45">
      <c r="A15" s="86" t="s">
        <v>90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84.4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59.2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84.5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57.2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79.8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68.8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88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105.1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90.4</v>
      </c>
    </row>
    <row r="35" spans="1:8" ht="15" customHeight="1" x14ac:dyDescent="0.45">
      <c r="A35" s="86" t="s">
        <v>88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85.3</v>
      </c>
    </row>
    <row r="39" spans="1:8" ht="15" customHeight="1" x14ac:dyDescent="0.45">
      <c r="A39" s="85" t="s">
        <v>95</v>
      </c>
      <c r="B39" s="86">
        <v>58.2</v>
      </c>
    </row>
    <row r="40" spans="1:8" ht="15" customHeight="1" x14ac:dyDescent="0.45">
      <c r="A40" s="86" t="s">
        <v>88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1</xdr:col>
                <xdr:colOff>635000</xdr:colOff>
                <xdr:row>45</xdr:row>
                <xdr:rowOff>158750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02f15df9-ad29-4b58-b8e0-d79a0bec1d83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2024-08-14T12:14:38Z</dcterms:created>
  <dcterms:modified xsi:type="dcterms:W3CDTF">2024-08-14T12:14:49Z</dcterms:modified>
</cp:coreProperties>
</file>