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C2C556D-D841-43AA-B90B-C64A77CA3F72}" xr6:coauthVersionLast="47" xr6:coauthVersionMax="47" xr10:uidLastSave="{00000000-0000-0000-0000-000000000000}"/>
  <bookViews>
    <workbookView xWindow="-110" yWindow="-110" windowWidth="19420" windowHeight="10300" activeTab="1" xr2:uid="{C1BB5648-42AA-40F6-B0EF-7A2A99D8060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<sst xmlns="http://schemas.openxmlformats.org/spreadsheetml/2006/main" count="168" uniqueCount="106">
  <si>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</si>
  <si>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</si>
  <si>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</si>
  <si>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</si>
  <si>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</si>
  <si>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</si>
  <si>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</si>
  <si>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</si>
  <si>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</si>
  <si>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</si>
  <si>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</si>
  <si>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</si>
  <si>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</si>
  <si>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</si>
  <si>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</si>
  <si>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</si>
  <si>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</si>
  <si>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</si>
  <si>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</si>
  <si>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</si>
  <si>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</si>
  <si>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</si>
  <si>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</si>
  <si>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</si>
  <si>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</si>
  <si>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</si>
  <si>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</si>
  <si>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</si>
  <si>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</si>
  <si>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</si>
  <si>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</si>
  <si>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</si>
  <si>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</si>
  <si>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</si>
  <si>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</si>
  <si>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</si>
  <si>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</si>
  <si>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</si>
  <si>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</si>
  <si>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</si>
  <si>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</si>
  <si>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</si>
  <si>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</si>
  <si>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</si>
  <si>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</si>
  <si>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</si>
  <si>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</si>
  <si>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</si>
  <si>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</si>
  <si>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</si>
  <si>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</si>
  <si>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</si>
  <si>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</si>
  <si>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</si>
  <si>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</si>
  <si>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</si>
  <si>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</si>
  <si>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</si>
  <si>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</si>
  <si>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</si>
  <si>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</si>
  <si>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</si>
  <si>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</si>
  <si>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</si>
  <si>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</si>
  <si>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</si>
  <si>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</si>
  <si>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</si>
  <si>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</si>
  <si>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</si>
  <si>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</si>
  <si>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</si>
  <si>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</si>
  <si>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</si>
  <si>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</si>
  <si>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</si>
  <si>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</si>
  <si>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</si>
  <si>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</si>
  <si>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</si>
  <si>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</si>
  <si>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</si>
  <si>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</si>
  <si>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</si>
  <si>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</si>
  <si>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</si>
  <si>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</si>
  <si>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</si>
  <si>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</si>
  <si>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</si>
  <si>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Partly Cloudy </t>
  </si>
  <si>
    <t>Moderate rain</t>
  </si>
  <si>
    <t/>
  </si>
  <si>
    <t>Weather Information</t>
  </si>
  <si>
    <t>High (F)</t>
  </si>
  <si>
    <t>Low (F)</t>
  </si>
  <si>
    <t>73,135 MW</t>
  </si>
  <si>
    <t>23,153 MW</t>
  </si>
  <si>
    <t>Vancouver, WA</t>
  </si>
  <si>
    <t>11,349 MW</t>
  </si>
  <si>
    <t>45,486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</si>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</sst>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70DAB09-F132-498C-AF75-3B66853079D6}"/>
    <cellStyle name="Normal" xfId="0" builtinId="0"/>
    <cellStyle name="Normal 4" xfId="1" xr:uid="{1AA39662-732C-4089-A151-27E68C46A853}"/>
    <cellStyle name="Percent 2" xfId="3" xr:uid="{A831AAA8-DF13-4274-9734-A64F6200E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22-432A-8331-89B048A336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22-432A-8331-89B048A3361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0.80638056287557214</c:v>
                </c:pt>
                <c:pt idx="1">
                  <c:v>0.19361943712442786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22-432A-8331-89B048A3361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A22-432A-8331-89B048A336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A22-432A-8331-89B048A3361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0.19361943712442786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22-432A-8331-89B048A3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4753.7545347500018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5-4C0F-9D43-D8FF4EB8B0C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14111.719194000001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5-4C0F-9D43-D8FF4EB8B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11.719194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0-4C64-9F77-55FB4D00D5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60-4C64-9F77-55FB4D00D5C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0.74083661401022838</c:v>
                </c:pt>
                <c:pt idx="1">
                  <c:v>0.25916338598977162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60-4C64-9F77-55FB4D00D5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860-4C64-9F77-55FB4D00D5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860-4C64-9F77-55FB4D00D5C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0.25916338598977162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60-4C64-9F77-55FB4D00D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E3-43FD-AD61-9D3880E5EA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E3-43FD-AD61-9D3880E5EA6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0.78139348970637867</c:v>
                </c:pt>
                <c:pt idx="1">
                  <c:v>0.21860651029362133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E3-43FD-AD61-9D3880E5EA6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8E3-43FD-AD61-9D3880E5EA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8E3-43FD-AD61-9D3880E5EA6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0.21860651029362133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E3-43FD-AD61-9D3880E5E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1504.9247915000001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C-47B0-8139-D1C591C330F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C-47B0-8139-D1C591C33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02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3343.76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7-4093-99CC-67D6FB62B8F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4336.76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7-4093-99CC-67D6FB62B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3BB6FCD-534A-4D91-926B-AEF6C81A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E611264-84F1-4351-9453-627E4D2AA754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D26F427-40F7-457F-9E97-2CAB63BA4172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F330322-AA48-45E0-A40E-B62C2B689B85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CCFF6D0-937A-499C-9C94-C933E2C9F561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FDBA0EF-E7B6-4D26-BD80-A1026C4E1FDF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52C4CBC-5B0D-49C2-95F1-E1B7C0BFEEB8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CFEECB9-BC10-4A44-A41F-7842F3809D26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F9C8572-3357-439F-8591-E591B5FF2387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FB6DE4A-51F3-4261-912C-7707170FEFE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01722A1-DA2E-4E50-9F0C-893A752C050C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F108578-90FB-43E0-A5F0-4FEE855F2BF9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042B82F-3E49-4C9B-B06A-0FD035F2F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B56C751-659F-470A-8994-1F22101C9154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EDAC6DF-E032-42CF-BE41-134CDA52A7C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73,135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78E8A2C-AFC4-4A9B-A346-A03F4306D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C898B95-B2C3-4CDD-B747-3BBA372BF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B1D0AA3-9981-402E-B67F-5CFC4D93B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3386CA1-0218-4421-A47B-34CF74434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CE9F254-6EEB-40FC-90E9-112F53931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19747E3-0BEA-49CA-985D-DC23A65BD0B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5E018AA-C851-41FD-BA08-C39989DBEBD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23,153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949DDF7-471B-46A0-83FA-CA46D804395D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B5C9B1A-8B3E-47D4-8FC5-F495D8AD6C4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45,486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7DBC118-74F9-46A3-816F-57FFBC47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47121FD-CC09-4EA6-9C07-C5C825F67C04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CC30D13-4423-45B6-898C-9F5CBAC74B37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88C27BB-3B05-4700-8A5A-0DFAFED3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D713839-BEE9-43FD-9630-ACCB55DB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6AE856A-F486-4C7C-A3E4-C3D6604FCF3C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D2F6A2F-0FC1-4049-8809-1C09709AEF19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392D7B7-02FA-4C73-B0F0-15ED7F9A7B96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4CF55C8-C0C9-44B4-B018-D199E361A3FC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4189D61-2482-4CB5-8BB2-E0D990946E1F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B5F142B-419C-4707-BBEB-92AD8DF7015E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5AD3EA2-C01F-4879-8812-6E8DA98DD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DA9A789-FFC6-4CA8-9D0E-763D8C04F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3C060E5-6518-4D92-9458-58C900169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20FE791-511C-468D-9B3B-EE4CDA7FC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04319E4-267F-4849-B345-9F11BB64A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8-14.xlsm" TargetMode="External"/><Relationship Id="rId1" Type="http://schemas.openxmlformats.org/officeDocument/2006/relationships/externalLinkPath" Target="WECC%20Report%20Template%202024-08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14111.719194000001</v>
          </cell>
          <cell r="G13">
            <v>4753.7545347500018</v>
          </cell>
        </row>
        <row r="15">
          <cell r="E15">
            <v>2026</v>
          </cell>
          <cell r="G15">
            <v>1504.9247915000001</v>
          </cell>
        </row>
        <row r="17">
          <cell r="E17">
            <v>4336.76</v>
          </cell>
          <cell r="G17">
            <v>3343.76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0.80638056287557214</v>
          </cell>
          <cell r="G10">
            <v>0.80638056287557214</v>
          </cell>
          <cell r="H10">
            <v>0.19361943712442786</v>
          </cell>
        </row>
        <row r="11">
          <cell r="F11">
            <v>0.78139348970637867</v>
          </cell>
          <cell r="G11">
            <v>0.78139348970637867</v>
          </cell>
          <cell r="H11">
            <v>0.21860651029362133</v>
          </cell>
        </row>
        <row r="13">
          <cell r="F13">
            <v>0.74083661401022838</v>
          </cell>
          <cell r="G13">
            <v>0.74083661401022838</v>
          </cell>
          <cell r="H13">
            <v>0.25916338598977162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62E8-4D67-407C-9FDF-40A14A9C3DE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45518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94.6</v>
      </c>
      <c r="D5"/>
      <c r="E5" s="8">
        <v>79</v>
      </c>
      <c r="F5" s="1"/>
      <c r="G5" s="8">
        <v>68.400000000000006</v>
      </c>
      <c r="H5" s="1"/>
      <c r="I5" s="8">
        <v>84.9</v>
      </c>
    </row>
    <row r="6" spans="1:9" x14ac:dyDescent="0.35">
      <c r="A6" s="7" t="s">
        <v>4</v>
      </c>
      <c r="B6"/>
      <c r="C6" s="8">
        <v>61.1</v>
      </c>
      <c r="D6"/>
      <c r="E6" s="8">
        <v>52.2</v>
      </c>
      <c r="F6" s="1"/>
      <c r="G6" s="8">
        <v>60.4</v>
      </c>
      <c r="H6" s="1"/>
      <c r="I6" s="8">
        <v>72.599999999999994</v>
      </c>
    </row>
    <row r="7" spans="1:9" x14ac:dyDescent="0.3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73134.685150000019</v>
      </c>
      <c r="D13" s="19">
        <v>18</v>
      </c>
      <c r="E13" s="19">
        <v>14111.719194000001</v>
      </c>
      <c r="F13"/>
      <c r="G13" s="19">
        <v>4753.7545347500018</v>
      </c>
      <c r="H13"/>
      <c r="I13" s="19">
        <v>18080.71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23152.6891</v>
      </c>
      <c r="D15" s="19">
        <v>17</v>
      </c>
      <c r="E15" s="19">
        <v>2026</v>
      </c>
      <c r="F15" s="21"/>
      <c r="G15" s="19">
        <v>1504.9247915000001</v>
      </c>
      <c r="H15"/>
      <c r="I15" s="19">
        <v>8162.94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45485.886427000005</v>
      </c>
      <c r="D17" s="24">
        <v>19</v>
      </c>
      <c r="E17" s="24">
        <v>4336.76</v>
      </c>
      <c r="F17" s="11"/>
      <c r="G17" s="24">
        <v>3343.76</v>
      </c>
      <c r="H17" s="11"/>
      <c r="I17" s="24">
        <v>14428.25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141420.16984800002</v>
      </c>
      <c r="D19" s="26">
        <v>18</v>
      </c>
      <c r="E19" s="26">
        <v>20462.739194000002</v>
      </c>
      <c r="F19" s="26"/>
      <c r="G19" s="26">
        <v>8685.0851939999993</v>
      </c>
      <c r="H19" s="26"/>
      <c r="I19" s="26">
        <v>39478.899999999994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74645</v>
      </c>
      <c r="D24" s="19">
        <v>16</v>
      </c>
      <c r="E24" s="19">
        <v>20206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23873</v>
      </c>
      <c r="D25" s="19">
        <v>17</v>
      </c>
      <c r="E25" s="19">
        <v>4352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46982</v>
      </c>
      <c r="D26" s="28">
        <v>17</v>
      </c>
      <c r="E26" s="24">
        <v>5744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145200</v>
      </c>
      <c r="D27" s="29">
        <v>17</v>
      </c>
      <c r="E27" s="26">
        <v>29395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6FBC4AA-3F56-406F-849E-FE9F60330121}"/>
    <hyperlink ref="J3" r:id="rId2" display="kraig.patterson@hotmail.com" xr:uid="{BF343CCD-8F03-4774-8896-0A542AC089BC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51D6-9C89-4538-B836-4E554A8403E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94</v>
      </c>
      <c r="B8" s="86">
        <v>79</v>
      </c>
    </row>
    <row r="9" spans="1:25" ht="15" customHeight="1" x14ac:dyDescent="0.45">
      <c r="A9" s="85" t="s">
        <v>95</v>
      </c>
      <c r="B9" s="86">
        <v>52.2</v>
      </c>
    </row>
    <row r="10" spans="1:25" ht="15" customHeight="1" x14ac:dyDescent="0.45">
      <c r="A10" s="86" t="s">
        <v>89</v>
      </c>
      <c r="B10" s="87"/>
      <c r="E10" s="88">
        <v>73134.685150000019</v>
      </c>
      <c r="F10" s="89">
        <v>0.80638056287557214</v>
      </c>
      <c r="G10" s="89">
        <f>IF(F10&gt;=1,1,F10)</f>
        <v>0.80638056287557214</v>
      </c>
      <c r="H10" s="89">
        <f>IF(F10&gt;=1,0,1-F10)</f>
        <v>0.19361943712442786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23152.6891</v>
      </c>
      <c r="F11" s="89">
        <v>0.78139348970637867</v>
      </c>
      <c r="G11" s="89">
        <f>IF(F11&gt;=1,1,F11)</f>
        <v>0.78139348970637867</v>
      </c>
      <c r="H11" s="89">
        <f>IF(F11&gt;=1,0,1-F11)</f>
        <v>0.21860651029362133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81.5</v>
      </c>
      <c r="E13" s="91">
        <v>45485.886427000005</v>
      </c>
      <c r="F13" s="89">
        <v>0.74083661401022838</v>
      </c>
      <c r="G13" s="89">
        <f>IF(F13&gt;=1,1,F13)</f>
        <v>0.74083661401022838</v>
      </c>
      <c r="H13" s="89">
        <f>IF(F13&gt;=1,0,1-F13)</f>
        <v>0.25916338598977162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55.6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84.4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59.2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84.5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57.2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79.8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68.8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105.1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90.4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85.3</v>
      </c>
    </row>
    <row r="39" spans="1:8" ht="15" customHeight="1" x14ac:dyDescent="0.45">
      <c r="A39" s="85" t="s">
        <v>95</v>
      </c>
      <c r="B39" s="86">
        <v>58.2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2024-08-14T12:14:38Z</dcterms:created>
  <dcterms:modified xsi:type="dcterms:W3CDTF">2024-08-14T12:14:49Z</dcterms:modified>
</cp:coreProperties>
</file>