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D68D46A2-5AE8-4715-ADB9-8DD1EE6539B1}" xr6:coauthVersionLast="47" xr6:coauthVersionMax="47" xr10:uidLastSave="{00000000-0000-0000-0000-000000000000}"/>
  <bookViews>
    <workbookView xWindow="-120" yWindow="-120" windowWidth="29040" windowHeight="15840" activeTab="1" xr2:uid="{2E68C3C5-082F-4472-B69F-F8213600DBA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<sst xmlns="http://schemas.openxmlformats.org/spreadsheetml/2006/main" count="168" uniqueCount="104">
  <si>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</si>
  <si>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</si>
  <si>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</si>
  <si>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</si>
  <si>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</si>
  <si>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</si>
  <si>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</si>
  <si>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</si>
  <si>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</si>
  <si>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</si>
  <si>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</si>
  <si>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</si>
  <si>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</si>
  <si>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</si>
  <si>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</si>
  <si>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</si>
  <si>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</si>
  <si>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</si>
  <si>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</si>
  <si>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</si>
  <si>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</si>
  <si>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</si>
  <si>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</si>
  <si>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</si>
  <si>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</si>
  <si>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</si>
  <si>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</si>
  <si>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</si>
  <si>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</si>
  <si>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</si>
  <si>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</si>
  <si>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</si>
  <si>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</si>
  <si>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</si>
  <si>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</si>
  <si>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</si>
  <si>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</si>
  <si>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</si>
  <si>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</si>
  <si>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</si>
  <si>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</si>
  <si>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</si>
  <si>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</si>
  <si>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</si>
  <si>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</si>
  <si>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</si>
  <si>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</si>
  <si>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</si>
  <si>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</si>
  <si>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</si>
  <si>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</si>
  <si>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</si>
  <si>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</si>
  <si>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</si>
  <si>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</si>
  <si>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</si>
  <si>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</si>
  <si>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</si>
  <si>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</si>
  <si>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</si>
  <si>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</si>
  <si>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</si>
  <si>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</si>
  <si>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</si>
  <si>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</si>
  <si>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</si>
  <si>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</si>
  <si>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</si>
  <si>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</si>
  <si>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</si>
  <si>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</si>
  <si>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</si>
  <si>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</si>
  <si>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</si>
  <si>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</si>
  <si>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</si>
  <si>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</si>
  <si>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</si>
  <si>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</si>
  <si>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</si>
  <si>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</si>
  <si>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</si>
  <si>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</si>
  <si>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</si>
  <si>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</si>
  <si>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</si>
  <si>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</si>
  <si>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</si>
  <si>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</si>
  <si>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/>
  </si>
  <si>
    <t>Weather Information</t>
  </si>
  <si>
    <t>High (F)</t>
  </si>
  <si>
    <t>Low (F)</t>
  </si>
  <si>
    <t>76,885 MW</t>
  </si>
  <si>
    <t>23,283 MW</t>
  </si>
  <si>
    <t>Vancouver, WA</t>
  </si>
  <si>
    <t>11,349 MW</t>
  </si>
  <si>
    <t>47,478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</si>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</sst>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A45EC9D-D11D-4B3D-964E-3B273FF23FAE}"/>
    <cellStyle name="Normal" xfId="0" builtinId="0"/>
    <cellStyle name="Normal 4" xfId="1" xr:uid="{6438266B-0E2A-4965-9666-04FD77842238}"/>
    <cellStyle name="Percent 2" xfId="3" xr:uid="{4D13C444-D3DC-444B-A92E-5799419F0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D7-46DD-B631-C4E1E8B92B1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D7-46DD-B631-C4E1E8B92B1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0.8477330915706488</c:v>
                </c:pt>
                <c:pt idx="1">
                  <c:v>0.1522669084293512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D7-46DD-B631-C4E1E8B92B1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6D7-46DD-B631-C4E1E8B92B1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6D7-46DD-B631-C4E1E8B92B1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0.1522669084293512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D7-46DD-B631-C4E1E8B92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4997.5349280999999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C-4645-997B-D5F68D173F2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10516.917297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C-4645-997B-D5F68D173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516.91729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BF-49B0-BDF1-AD52CD10A00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BF-49B0-BDF1-AD52CD10A00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0.77328226578227299</c:v>
                </c:pt>
                <c:pt idx="1">
                  <c:v>0.22671773421772701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BF-49B0-BDF1-AD52CD10A00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BBF-49B0-BDF1-AD52CD10A00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BBF-49B0-BDF1-AD52CD10A00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0.22671773421772701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BF-49B0-BDF1-AD52CD10A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70-4463-83AC-90FADBC5F9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70-4463-83AC-90FADBC5F9D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0.78577881100236247</c:v>
                </c:pt>
                <c:pt idx="1">
                  <c:v>0.21422118899763753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70-4463-83AC-90FADBC5F9D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E70-4463-83AC-90FADBC5F9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E70-4463-83AC-90FADBC5F9D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0.21422118899763753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70-4463-83AC-90FADBC5F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1513.37070105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5-4C58-80B9-45075E02AD2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5-4C58-80B9-45075E02A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5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3450.69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F-4FA4-B811-0FF44922040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4443.6900000000005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F-4FA4-B811-0FF449220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E244E70-28DE-4AAA-8E8B-9829DE3EB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D48B5A7-E6B7-4E96-A143-3A261B3AFC6B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A5D04CF-52D2-42B6-8F8F-D715709FBB4E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5061168-84C3-4BAB-8D3E-1A1C463D824D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FE1143E-4F20-43E3-8BFB-707ED3315F42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568517C-86AB-409D-BB7A-509638C51E9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5AAFAC9-5657-4A8A-B10F-AE7E4B3745AE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4B1A6D7-5136-4A4E-ADA7-671FDA17169A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854792A-7182-40D3-8E02-27F3ADEE7F51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E9D81B7-A28E-4FB8-8D8F-6062B073F1FD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1CC4081-1494-44A4-BF68-C914B5B1879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2C76636-1DA8-47F9-84DA-3E0B02D8637A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F1DA78C-0EB0-4140-8103-F17D03AB0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D2A2A5B-70FF-4C6D-8CED-569949C94131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AE56B79-2951-4BB1-B573-9348F3A4ABE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76,885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49862BC4-D627-4EFD-8828-4B1613BC3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2D59DE8-AC42-4111-9E4E-5E21F903B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C6E1CE7-9639-432B-8CCA-F39E0E892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6EFAAD90-F590-45DD-A604-6963BC534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9C74D06-8D11-473A-B614-FC3862D62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93ABDF8-A9EF-4F9E-A407-262709C014DE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08AA2A8-B25A-4431-8050-5EEAC9608C2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23,283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37AA3BB-3D79-4731-978E-5E6F1B0725A4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AB036ED-2F5C-42B1-8AB0-ED10A660B38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47,478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FC3B331-1D82-4CBE-9055-B4941C6AE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01764EC-3AE3-423D-91B8-D46E2EC6C864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C6A40BF-39C0-4593-A07C-CCD4723B46F0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DF87D31-8FA2-4E67-85B7-316009E40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4A5C29F-A0BE-404F-B9D0-8889A4532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C945ACB-BDDB-49CE-AF98-F0FF600E4A40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B96A3E5-B9CB-4471-BB50-8F92069185AA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B3FB97E-B607-424C-A821-C926D1506346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17C4819-E905-422A-A4BB-A6FA6A9610B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8AD034B-0D27-43EC-96EE-15FA4E1A26DE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E93AA95-82A6-40CD-87EE-E552440CA262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1685980-5E2A-4CA7-A561-EF9A8CC14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5F64600-4319-4141-A8ED-F2B778E67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A8B5F45-6502-48AC-8D47-2ED1A3A456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CDFA8DF-F929-4242-A01D-A93F29295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2A1F544-B388-4333-9719-8DCCB0E46E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8-09.xlsm" TargetMode="External"/><Relationship Id="rId1" Type="http://schemas.openxmlformats.org/officeDocument/2006/relationships/externalLinkPath" Target="WECC%20Report%20Template%202024-08-0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10516.917297</v>
          </cell>
          <cell r="G13">
            <v>4997.5349280999999</v>
          </cell>
        </row>
        <row r="15">
          <cell r="E15">
            <v>2055</v>
          </cell>
          <cell r="G15">
            <v>1513.37070105</v>
          </cell>
        </row>
        <row r="17">
          <cell r="E17">
            <v>4443.6900000000005</v>
          </cell>
          <cell r="G17">
            <v>3450.69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0.8477330915706488</v>
          </cell>
          <cell r="G10">
            <v>0.8477330915706488</v>
          </cell>
          <cell r="H10">
            <v>0.1522669084293512</v>
          </cell>
        </row>
        <row r="11">
          <cell r="F11">
            <v>0.78577881100236247</v>
          </cell>
          <cell r="G11">
            <v>0.78577881100236247</v>
          </cell>
          <cell r="H11">
            <v>0.21422118899763753</v>
          </cell>
        </row>
        <row r="13">
          <cell r="F13">
            <v>0.77328226578227299</v>
          </cell>
          <cell r="G13">
            <v>0.77328226578227299</v>
          </cell>
          <cell r="H13">
            <v>0.22671773421772701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AB30-6438-4945-8BD9-C9D546BBA36C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45513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102.3</v>
      </c>
      <c r="D5"/>
      <c r="E5" s="8">
        <v>70.8</v>
      </c>
      <c r="F5" s="1"/>
      <c r="G5" s="8">
        <v>75.7</v>
      </c>
      <c r="H5" s="1"/>
      <c r="I5" s="8">
        <v>90.9</v>
      </c>
    </row>
    <row r="6" spans="1:9" x14ac:dyDescent="0.25">
      <c r="A6" s="7" t="s">
        <v>4</v>
      </c>
      <c r="B6"/>
      <c r="C6" s="8">
        <v>64.099999999999994</v>
      </c>
      <c r="D6"/>
      <c r="E6" s="8">
        <v>45.9</v>
      </c>
      <c r="F6" s="1"/>
      <c r="G6" s="8">
        <v>62.7</v>
      </c>
      <c r="H6" s="1"/>
      <c r="I6" s="8">
        <v>68.5</v>
      </c>
    </row>
    <row r="7" spans="1:9" x14ac:dyDescent="0.25">
      <c r="A7" s="7" t="s">
        <v>5</v>
      </c>
      <c r="B7"/>
      <c r="C7" s="8" t="s">
        <v>88</v>
      </c>
      <c r="D7"/>
      <c r="E7" s="8" t="s">
        <v>88</v>
      </c>
      <c r="F7" s="1"/>
      <c r="G7" s="8" t="s">
        <v>88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76885.15273999999</v>
      </c>
      <c r="D13" s="19">
        <v>17</v>
      </c>
      <c r="E13" s="19">
        <v>10516.917297</v>
      </c>
      <c r="F13"/>
      <c r="G13" s="19">
        <v>4997.5349280999999</v>
      </c>
      <c r="H13"/>
      <c r="I13" s="19">
        <v>17640.379999999997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23282.62617</v>
      </c>
      <c r="D15" s="19">
        <v>17</v>
      </c>
      <c r="E15" s="19">
        <v>2055</v>
      </c>
      <c r="F15" s="21"/>
      <c r="G15" s="19">
        <v>1513.37070105</v>
      </c>
      <c r="H15"/>
      <c r="I15" s="19">
        <v>8438.89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47477.984554499999</v>
      </c>
      <c r="D17" s="24">
        <v>19</v>
      </c>
      <c r="E17" s="24">
        <v>4443.6900000000005</v>
      </c>
      <c r="F17" s="11"/>
      <c r="G17" s="24">
        <v>3450.69</v>
      </c>
      <c r="H17" s="11"/>
      <c r="I17" s="24">
        <v>14932.430000000002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146869.55891959998</v>
      </c>
      <c r="D19" s="26">
        <v>18</v>
      </c>
      <c r="E19" s="26">
        <v>17099.245768000001</v>
      </c>
      <c r="F19" s="26"/>
      <c r="G19" s="26">
        <v>8903.9457679999978</v>
      </c>
      <c r="H19" s="26"/>
      <c r="I19" s="26">
        <v>39550.699999999997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80602</v>
      </c>
      <c r="D24" s="19">
        <v>16</v>
      </c>
      <c r="E24" s="19">
        <v>15218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24547</v>
      </c>
      <c r="D25" s="19">
        <v>16</v>
      </c>
      <c r="E25" s="19">
        <v>4092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47032</v>
      </c>
      <c r="D26" s="28">
        <v>18</v>
      </c>
      <c r="E26" s="24">
        <v>6360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151524</v>
      </c>
      <c r="D27" s="29">
        <v>17</v>
      </c>
      <c r="E27" s="26">
        <v>24977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89</v>
      </c>
      <c r="H37" s="1"/>
      <c r="I37" s="47" t="s">
        <v>89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89</v>
      </c>
      <c r="H38" s="1"/>
      <c r="I38" s="47" t="s">
        <v>89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E510235-57BE-4BF8-8F44-930526BEE877}"/>
    <hyperlink ref="J3" r:id="rId2" display="kraig.patterson@hotmail.com" xr:uid="{5F9EEDB2-07FC-4367-89AA-AD9B42A11D4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84D7-9D0B-4520-9060-3841E1A6748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90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91</v>
      </c>
      <c r="B8" s="86">
        <v>70.8</v>
      </c>
    </row>
    <row r="9" spans="1:25" ht="15" customHeight="1" x14ac:dyDescent="0.3">
      <c r="A9" s="85" t="s">
        <v>92</v>
      </c>
      <c r="B9" s="86">
        <v>45.9</v>
      </c>
    </row>
    <row r="10" spans="1:25" ht="15" customHeight="1" x14ac:dyDescent="0.3">
      <c r="A10" s="86" t="s">
        <v>88</v>
      </c>
      <c r="B10" s="87"/>
      <c r="E10" s="88">
        <v>76885.15273999999</v>
      </c>
      <c r="F10" s="89">
        <v>0.8477330915706488</v>
      </c>
      <c r="G10" s="89">
        <f>IF(F10&gt;=1,1,F10)</f>
        <v>0.8477330915706488</v>
      </c>
      <c r="H10" s="89">
        <f>IF(F10&gt;=1,0,1-F10)</f>
        <v>0.1522669084293512</v>
      </c>
      <c r="I10" t="s">
        <v>93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23282.62617</v>
      </c>
      <c r="F11" s="89">
        <v>0.78577881100236247</v>
      </c>
      <c r="G11" s="89">
        <f>IF(F11&gt;=1,1,F11)</f>
        <v>0.78577881100236247</v>
      </c>
      <c r="H11" s="89">
        <f>IF(F11&gt;=1,0,1-F11)</f>
        <v>0.21422118899763753</v>
      </c>
      <c r="I11" t="s">
        <v>94</v>
      </c>
      <c r="V11" s="90"/>
      <c r="W11" s="90"/>
    </row>
    <row r="12" spans="1:25" ht="15" customHeight="1" x14ac:dyDescent="0.3">
      <c r="A12" s="83" t="s">
        <v>95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96</v>
      </c>
      <c r="V12" s="90"/>
      <c r="W12" s="90"/>
    </row>
    <row r="13" spans="1:25" ht="15" customHeight="1" x14ac:dyDescent="0.3">
      <c r="A13" s="85" t="s">
        <v>91</v>
      </c>
      <c r="B13" s="86">
        <v>84.6</v>
      </c>
      <c r="E13" s="91">
        <v>47477.984554499999</v>
      </c>
      <c r="F13" s="89">
        <v>0.77328226578227299</v>
      </c>
      <c r="G13" s="89">
        <f>IF(F13&gt;=1,1,F13)</f>
        <v>0.77328226578227299</v>
      </c>
      <c r="H13" s="89">
        <f>IF(F13&gt;=1,0,1-F13)</f>
        <v>0.22671773421772701</v>
      </c>
      <c r="I13" t="s">
        <v>97</v>
      </c>
      <c r="V13" s="90"/>
      <c r="W13" s="90"/>
    </row>
    <row r="14" spans="1:25" ht="15" customHeight="1" x14ac:dyDescent="0.3">
      <c r="A14" s="85" t="s">
        <v>92</v>
      </c>
      <c r="B14" s="86">
        <v>59.4</v>
      </c>
      <c r="V14" s="90"/>
      <c r="W14" s="90"/>
    </row>
    <row r="15" spans="1:25" ht="15" customHeight="1" x14ac:dyDescent="0.3">
      <c r="A15" s="86" t="s">
        <v>88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98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91</v>
      </c>
      <c r="B18" s="86">
        <v>77.900000000000006</v>
      </c>
      <c r="C18" s="84"/>
      <c r="E18" s="93"/>
      <c r="F18" s="93"/>
      <c r="G18" s="93"/>
      <c r="H18" s="84"/>
    </row>
    <row r="19" spans="1:8" ht="15" customHeight="1" x14ac:dyDescent="0.3">
      <c r="A19" s="85" t="s">
        <v>92</v>
      </c>
      <c r="B19" s="86">
        <v>52.5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99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91</v>
      </c>
      <c r="B23" s="86">
        <v>70.400000000000006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92</v>
      </c>
      <c r="B24" s="86">
        <v>53.3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103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100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91</v>
      </c>
      <c r="B28" s="86">
        <v>78.099999999999994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92</v>
      </c>
      <c r="B29" s="86">
        <v>67.2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101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91</v>
      </c>
      <c r="B33" s="86">
        <v>100.9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92</v>
      </c>
      <c r="B34" s="86">
        <v>83</v>
      </c>
    </row>
    <row r="35" spans="1:8" ht="15" customHeight="1" x14ac:dyDescent="0.3">
      <c r="A35" s="86" t="s">
        <v>103</v>
      </c>
      <c r="B35" s="87"/>
    </row>
    <row r="37" spans="1:8" ht="15" customHeight="1" x14ac:dyDescent="0.3">
      <c r="A37" s="83" t="s">
        <v>102</v>
      </c>
      <c r="B37" s="87"/>
    </row>
    <row r="38" spans="1:8" ht="15" customHeight="1" x14ac:dyDescent="0.3">
      <c r="A38" s="85" t="s">
        <v>91</v>
      </c>
      <c r="B38" s="86">
        <v>93.9</v>
      </c>
    </row>
    <row r="39" spans="1:8" ht="15" customHeight="1" x14ac:dyDescent="0.3">
      <c r="A39" s="85" t="s">
        <v>92</v>
      </c>
      <c r="B39" s="86">
        <v>64.900000000000006</v>
      </c>
    </row>
    <row r="40" spans="1:8" ht="15" customHeight="1" x14ac:dyDescent="0.3">
      <c r="A40" s="86" t="s">
        <v>103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2024-08-09T12:39:52Z</dcterms:created>
  <dcterms:modified xsi:type="dcterms:W3CDTF">2024-08-09T12:40:05Z</dcterms:modified>
</cp:coreProperties>
</file>