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C91644BA-68EB-41AB-9BF0-F74C25AB28EB}" xr6:coauthVersionLast="47" xr6:coauthVersionMax="47" xr10:uidLastSave="{00000000-0000-0000-0000-000000000000}"/>
  <bookViews>
    <workbookView xWindow="-120" yWindow="-120" windowWidth="29040" windowHeight="15840" activeTab="1" xr2:uid="{CEBC1729-A9CF-4BB6-83FA-4DAFB96C4783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<sst xmlns="http://schemas.openxmlformats.org/spreadsheetml/2006/main" count="168" uniqueCount="105">
  <si>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</si>
  <si>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</si>
  <si>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</si>
  <si>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</si>
  <si>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</si>
  <si>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</si>
  <si>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</si>
  <si>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</si>
  <si>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</si>
  <si>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</si>
  <si>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</si>
  <si>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</si>
  <si>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</si>
  <si>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</si>
  <si>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</si>
  <si>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</si>
  <si>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</si>
  <si>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</si>
  <si>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</si>
  <si>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</si>
  <si>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</si>
  <si>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</si>
  <si>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</si>
  <si>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</si>
  <si>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</si>
  <si>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</si>
  <si>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</si>
  <si>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</si>
  <si>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</si>
  <si>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</si>
  <si>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</si>
  <si>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</si>
  <si>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</si>
  <si>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</si>
  <si>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</si>
  <si>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</si>
  <si>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</si>
  <si>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</si>
  <si>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</si>
  <si>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</si>
  <si>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</si>
  <si>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</si>
  <si>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</si>
  <si>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</si>
  <si>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</si>
  <si>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</si>
  <si>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</si>
  <si>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</si>
  <si>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</si>
  <si>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</si>
  <si>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</si>
  <si>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</si>
  <si>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</si>
  <si>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</si>
  <si>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</si>
  <si>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</si>
  <si>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</si>
  <si>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</si>
  <si>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</si>
  <si>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</si>
  <si>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</si>
  <si>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</si>
  <si>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</si>
  <si>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</si>
  <si>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</si>
  <si>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</si>
  <si>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</si>
  <si>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</si>
  <si>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</si>
  <si>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</si>
  <si>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</si>
  <si>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</si>
  <si>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</si>
  <si>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</si>
  <si>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</si>
  <si>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</si>
  <si>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</si>
  <si>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</si>
  <si>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</si>
  <si>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</si>
  <si>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</si>
  <si>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</si>
  <si>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</si>
  <si>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</si>
  <si>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</si>
  <si>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</si>
  <si>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</si>
  <si>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</si>
  <si>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</si>
  <si>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</si>
  <si>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</si>
  <si>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</si>
  <si>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</si>
  <si>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</si>
  <si>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78,505 MW</t>
  </si>
  <si>
    <t>23,121 MW</t>
  </si>
  <si>
    <t>Vancouver, WA</t>
  </si>
  <si>
    <t>11,349 MW</t>
  </si>
  <si>
    <t>47,188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</si>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</sst>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7726A679-B8F6-483B-9F30-17FE34E4899B}"/>
    <cellStyle name="Normal" xfId="0" builtinId="0"/>
    <cellStyle name="Normal 4" xfId="1" xr:uid="{1D7832D7-9CB8-4E95-8117-840A8A192D06}"/>
    <cellStyle name="Percent 2" xfId="3" xr:uid="{D5F4577B-07A5-4728-8C37-18B0EFB87B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5C-4C56-AC78-F1589AD0994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5C-4C56-AC78-F1589AD09940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0.86558934086774342</c:v>
                </c:pt>
                <c:pt idx="1">
                  <c:v>0.13441065913225658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5C-4C56-AC78-F1589AD0994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E5C-4C56-AC78-F1589AD0994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E5C-4C56-AC78-F1589AD09940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0.13441065913225658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5C-4C56-AC78-F1589AD09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5102.8006425499998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1-471B-A44B-BB4F28D7E03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10880.969245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21-471B-A44B-BB4F28D7E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880.969245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DF7-4893-90B1-257E07FDF34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DF7-4893-90B1-257E07FDF343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0.76856065884817104</c:v>
                </c:pt>
                <c:pt idx="1">
                  <c:v>0.23143934115182896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F7-4893-90B1-257E07FDF34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DF7-4893-90B1-257E07FDF34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DF7-4893-90B1-257E07FDF343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0.23143934115182896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F7-4893-90B1-257E07FDF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C64-472A-B675-65AF90C1B52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C64-472A-B675-65AF90C1B52C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0.78033886263921703</c:v>
                </c:pt>
                <c:pt idx="1">
                  <c:v>0.21966113736078297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64-472A-B675-65AF90C1B52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C64-472A-B675-65AF90C1B52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C64-472A-B675-65AF90C1B52C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0.21966113736078297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64-472A-B675-65AF90C1B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1502.8936325000002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2-45C4-8E1C-86756A709A1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E2-45C4-8E1C-86756A709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02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C-453E-9354-52CBA80DBDC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6C-453E-9354-52CBA80DB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B637C6E2-3213-41B6-9D50-2B0662A0D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B3E37418-721A-4157-B098-EC0B30ACFA0D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82E867F9-3399-456E-BECB-823AC8091B4C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1BAC352-7488-4842-9B5E-1A5FB1F51F72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6730570D-E78A-4FC0-94B0-6CBAE1D7436F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9025F973-B711-47B2-96EE-355BF59285EB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438BF6F7-4D33-44C5-9DEB-7DF3BDA8710D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E7B474C9-F514-46CD-9A35-E52B7CA2767B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8EE7ADEC-B40B-4CDE-AC9E-F0F764072C03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232939E0-89FE-490C-9CEF-9DA07A6EA98D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1FC1B3F6-2809-49B6-BE85-01B0C8341C0B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706A058-95F2-44A7-AA58-1C865F05A4AE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67AE6E2A-B104-4C96-9EE7-0722F00CB5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E0239F61-0179-4F0E-97E6-1727B1D55D6F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60D4033-699D-4592-8996-7FD13BA0C1E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78,505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C88758AF-46F3-40F3-A19D-DBB732A07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FBDAB767-260A-4F04-9DFF-308FDB751E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1EE66D35-9F2C-43AD-8E7E-013FC7115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C370DA80-8334-4C8E-8851-885FDCC62E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962C7195-D9CB-4D24-9E55-A5077344B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F1CCD2AB-F1DB-4640-8644-53748344F426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9B45A6A-94A1-4D93-B7CD-DDB4DA27343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23,121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6487BAEF-D09C-42E6-BCB1-5705E6683048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42B8A91-A078-4C3D-A1D1-CADB6E6FDAC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47,188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62E1FD-85D1-45D9-99A7-A6C76F2A8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38D8387-4433-44D5-A2C0-0F5F48798F86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D0E8329-2178-4724-AE57-66BC0B218F50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DD9DD5C2-1152-4EF7-B8B0-371B9A622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B041D14-4617-4167-9CDC-651D27FD9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B0B4EE34-1081-483D-B3AF-4BC818559BDF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2F27FB00-5050-4F5A-B86B-7D066C99792A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60296406-5DCF-43CC-B781-CD660369E590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C969E4F2-FFD6-4196-AA83-192B9D233B05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CB64181D-4B05-47C2-B53B-A76018EA072E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CDB4780C-89B3-43BD-BB9E-DA3D9E8C939E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790B045-3B47-411D-8A61-A8F2D00BB3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906F17D-553D-42C6-8971-CBE30CCEA5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A0A14FE0-A316-484E-9EF4-B6F43E7E8B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32A8E389-CCD0-41C5-AACD-2306D93CF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75D4574-8356-43E2-911C-3971686003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08-08.xlsm" TargetMode="External"/><Relationship Id="rId1" Type="http://schemas.openxmlformats.org/officeDocument/2006/relationships/externalLinkPath" Target="WECC%20Report%20Template%202024-08-0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10880.969245</v>
          </cell>
          <cell r="G13">
            <v>5102.8006425499998</v>
          </cell>
        </row>
        <row r="15">
          <cell r="E15">
            <v>2027</v>
          </cell>
          <cell r="G15">
            <v>1502.8936325000002</v>
          </cell>
        </row>
        <row r="17">
          <cell r="E17">
            <v>4551</v>
          </cell>
          <cell r="G17">
            <v>3462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0.86558934086774342</v>
          </cell>
          <cell r="G10">
            <v>0.86558934086774342</v>
          </cell>
          <cell r="H10">
            <v>0.13441065913225658</v>
          </cell>
        </row>
        <row r="11">
          <cell r="F11">
            <v>0.78033886263921703</v>
          </cell>
          <cell r="G11">
            <v>0.78033886263921703</v>
          </cell>
          <cell r="H11">
            <v>0.21966113736078297</v>
          </cell>
        </row>
        <row r="13">
          <cell r="F13">
            <v>0.76856065884817104</v>
          </cell>
          <cell r="G13">
            <v>0.76856065884817104</v>
          </cell>
          <cell r="H13">
            <v>0.23143934115182896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6E606-55CB-4973-BD62-39D3C0E9A03E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45512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25">
      <c r="A5" s="7" t="s">
        <v>3</v>
      </c>
      <c r="B5"/>
      <c r="C5" s="8">
        <v>103.8</v>
      </c>
      <c r="D5"/>
      <c r="E5" s="8">
        <v>65.599999999999994</v>
      </c>
      <c r="F5" s="1"/>
      <c r="G5" s="8">
        <v>76.8</v>
      </c>
      <c r="H5" s="1"/>
      <c r="I5" s="8">
        <v>95.7</v>
      </c>
    </row>
    <row r="6" spans="1:9" x14ac:dyDescent="0.25">
      <c r="A6" s="7" t="s">
        <v>4</v>
      </c>
      <c r="B6"/>
      <c r="C6" s="8">
        <v>67.400000000000006</v>
      </c>
      <c r="D6"/>
      <c r="E6" s="8">
        <v>48.6</v>
      </c>
      <c r="F6" s="1"/>
      <c r="G6" s="8">
        <v>61.1</v>
      </c>
      <c r="H6" s="1"/>
      <c r="I6" s="8">
        <v>65.8</v>
      </c>
    </row>
    <row r="7" spans="1:9" x14ac:dyDescent="0.25">
      <c r="A7" s="7" t="s">
        <v>5</v>
      </c>
      <c r="B7"/>
      <c r="C7" s="8" t="s">
        <v>88</v>
      </c>
      <c r="D7"/>
      <c r="E7" s="8" t="s">
        <v>89</v>
      </c>
      <c r="F7" s="1"/>
      <c r="G7" s="8" t="s">
        <v>88</v>
      </c>
      <c r="H7" s="1"/>
      <c r="I7" s="8" t="s">
        <v>88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78504.62526999999</v>
      </c>
      <c r="D13" s="19">
        <v>17</v>
      </c>
      <c r="E13" s="19">
        <v>10880.969245</v>
      </c>
      <c r="F13"/>
      <c r="G13" s="19">
        <v>5102.8006425499998</v>
      </c>
      <c r="H13"/>
      <c r="I13" s="19">
        <v>20264.019999999997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23121.440500000001</v>
      </c>
      <c r="D15" s="19">
        <v>17</v>
      </c>
      <c r="E15" s="19">
        <v>2027</v>
      </c>
      <c r="F15" s="21"/>
      <c r="G15" s="19">
        <v>1502.8936325000002</v>
      </c>
      <c r="H15"/>
      <c r="I15" s="19">
        <v>8322.32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47188.087331960007</v>
      </c>
      <c r="D17" s="24">
        <v>19</v>
      </c>
      <c r="E17" s="24">
        <v>4551</v>
      </c>
      <c r="F17" s="11"/>
      <c r="G17" s="24">
        <v>3462</v>
      </c>
      <c r="H17" s="11"/>
      <c r="I17" s="24">
        <v>13551.019999999999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148006.61959700001</v>
      </c>
      <c r="D19" s="26">
        <v>18</v>
      </c>
      <c r="E19" s="26">
        <v>17144.088355</v>
      </c>
      <c r="F19" s="26"/>
      <c r="G19" s="26">
        <v>8968.673354999999</v>
      </c>
      <c r="H19" s="26"/>
      <c r="I19" s="26">
        <v>40723.360000000001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83406</v>
      </c>
      <c r="D24" s="19">
        <v>17</v>
      </c>
      <c r="E24" s="19">
        <v>15660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23153</v>
      </c>
      <c r="D25" s="19">
        <v>17</v>
      </c>
      <c r="E25" s="19">
        <v>4049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48938</v>
      </c>
      <c r="D26" s="28">
        <v>17</v>
      </c>
      <c r="E26" s="24">
        <v>6950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155497</v>
      </c>
      <c r="D27" s="29">
        <v>17</v>
      </c>
      <c r="E27" s="26">
        <v>26659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2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2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2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90</v>
      </c>
      <c r="H37" s="1"/>
      <c r="I37" s="47" t="s">
        <v>90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37</v>
      </c>
      <c r="F38" s="11"/>
      <c r="G38" s="46" t="s">
        <v>90</v>
      </c>
      <c r="H38" s="1"/>
      <c r="I38" s="47" t="s">
        <v>90</v>
      </c>
      <c r="K38"/>
    </row>
    <row r="39" spans="1:11" x14ac:dyDescent="0.2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2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2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2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2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2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2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2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2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25">
      <c r="A59" s="56" t="s">
        <v>76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3BC36FF3-CA1B-4094-8EBA-6B0302CE15F8}"/>
    <hyperlink ref="J3" r:id="rId2" display="kraig.patterson@hotmail.com" xr:uid="{BDC42C89-B6D5-441C-AB18-7D5828908055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1D97F-2EE5-4B77-8FB9-D79AD0047C70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91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85</v>
      </c>
      <c r="B7" s="84"/>
    </row>
    <row r="8" spans="1:25" ht="15" customHeight="1" x14ac:dyDescent="0.3">
      <c r="A8" s="85" t="s">
        <v>92</v>
      </c>
      <c r="B8" s="86">
        <v>65.599999999999994</v>
      </c>
    </row>
    <row r="9" spans="1:25" ht="15" customHeight="1" x14ac:dyDescent="0.3">
      <c r="A9" s="85" t="s">
        <v>93</v>
      </c>
      <c r="B9" s="86">
        <v>48.6</v>
      </c>
    </row>
    <row r="10" spans="1:25" ht="15" customHeight="1" x14ac:dyDescent="0.3">
      <c r="A10" s="86" t="s">
        <v>89</v>
      </c>
      <c r="B10" s="87"/>
      <c r="E10" s="88">
        <v>78504.62526999999</v>
      </c>
      <c r="F10" s="89">
        <v>0.86558934086774342</v>
      </c>
      <c r="G10" s="89">
        <f>IF(F10&gt;=1,1,F10)</f>
        <v>0.86558934086774342</v>
      </c>
      <c r="H10" s="89">
        <f>IF(F10&gt;=1,0,1-F10)</f>
        <v>0.13441065913225658</v>
      </c>
      <c r="I10" t="s">
        <v>94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23121.440500000001</v>
      </c>
      <c r="F11" s="89">
        <v>0.78033886263921703</v>
      </c>
      <c r="G11" s="89">
        <f>IF(F11&gt;=1,1,F11)</f>
        <v>0.78033886263921703</v>
      </c>
      <c r="H11" s="89">
        <f>IF(F11&gt;=1,0,1-F11)</f>
        <v>0.21966113736078297</v>
      </c>
      <c r="I11" t="s">
        <v>95</v>
      </c>
      <c r="V11" s="90"/>
      <c r="W11" s="90"/>
    </row>
    <row r="12" spans="1:25" ht="15" customHeight="1" x14ac:dyDescent="0.3">
      <c r="A12" s="83" t="s">
        <v>96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97</v>
      </c>
      <c r="V12" s="90"/>
      <c r="W12" s="90"/>
    </row>
    <row r="13" spans="1:25" ht="15" customHeight="1" x14ac:dyDescent="0.3">
      <c r="A13" s="85" t="s">
        <v>92</v>
      </c>
      <c r="B13" s="86">
        <v>94.4</v>
      </c>
      <c r="E13" s="91">
        <v>47188.087331960007</v>
      </c>
      <c r="F13" s="89">
        <v>0.76856065884817104</v>
      </c>
      <c r="G13" s="89">
        <f>IF(F13&gt;=1,1,F13)</f>
        <v>0.76856065884817104</v>
      </c>
      <c r="H13" s="89">
        <f>IF(F13&gt;=1,0,1-F13)</f>
        <v>0.23143934115182896</v>
      </c>
      <c r="I13" t="s">
        <v>98</v>
      </c>
      <c r="V13" s="90"/>
      <c r="W13" s="90"/>
    </row>
    <row r="14" spans="1:25" ht="15" customHeight="1" x14ac:dyDescent="0.3">
      <c r="A14" s="85" t="s">
        <v>93</v>
      </c>
      <c r="B14" s="86">
        <v>56.7</v>
      </c>
      <c r="V14" s="90"/>
      <c r="W14" s="90"/>
    </row>
    <row r="15" spans="1:25" ht="15" customHeight="1" x14ac:dyDescent="0.3">
      <c r="A15" s="86" t="s">
        <v>88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99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92</v>
      </c>
      <c r="B18" s="86">
        <v>70.5</v>
      </c>
      <c r="C18" s="84"/>
      <c r="E18" s="93"/>
      <c r="F18" s="93"/>
      <c r="G18" s="93"/>
      <c r="H18" s="84"/>
    </row>
    <row r="19" spans="1:8" ht="15" customHeight="1" x14ac:dyDescent="0.3">
      <c r="A19" s="85" t="s">
        <v>93</v>
      </c>
      <c r="B19" s="86">
        <v>55.5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104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100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92</v>
      </c>
      <c r="B23" s="86">
        <v>63.8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93</v>
      </c>
      <c r="B24" s="86">
        <v>57.6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101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92</v>
      </c>
      <c r="B28" s="86">
        <v>77.3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93</v>
      </c>
      <c r="B29" s="86">
        <v>66.900000000000006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88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102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92</v>
      </c>
      <c r="B33" s="86">
        <v>100.5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93</v>
      </c>
      <c r="B34" s="86">
        <v>87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103</v>
      </c>
      <c r="B37" s="87"/>
    </row>
    <row r="38" spans="1:8" ht="15" customHeight="1" x14ac:dyDescent="0.3">
      <c r="A38" s="85" t="s">
        <v>92</v>
      </c>
      <c r="B38" s="86">
        <v>94</v>
      </c>
    </row>
    <row r="39" spans="1:8" ht="15" customHeight="1" x14ac:dyDescent="0.3">
      <c r="A39" s="85" t="s">
        <v>93</v>
      </c>
      <c r="B39" s="86">
        <v>65</v>
      </c>
    </row>
    <row r="40" spans="1:8" ht="15" customHeight="1" x14ac:dyDescent="0.3">
      <c r="A40" s="86" t="s">
        <v>88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2024-08-08T12:36:31Z</dcterms:created>
  <dcterms:modified xsi:type="dcterms:W3CDTF">2024-08-08T12:36:47Z</dcterms:modified>
</cp:coreProperties>
</file>